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 codeName="{DD97A8EA-9A9A-E61F-A557-7D5A7D7259CE}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0.169\louvet\Technique\AFFAIRES 2024\24 034 - RESTAURATION CORPS CENTRAL HOTEL DES PAGES\ELEC\_MINUTES\DCE\"/>
    </mc:Choice>
  </mc:AlternateContent>
  <xr:revisionPtr revIDLastSave="0" documentId="13_ncr:1_{6A52AA61-A62C-41A5-88AC-0981F2E223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ordereau" sheetId="1" r:id="rId1"/>
    <sheet name="Récapitulation" sheetId="2" state="hidden" r:id="rId2"/>
    <sheet name="Parametre Longeur de page" sheetId="3" state="hidden" r:id="rId3"/>
    <sheet name="Création récap" sheetId="4" state="hidden" r:id="rId4"/>
  </sheets>
  <definedNames>
    <definedName name="_NP1">'Parametre Longeur de page'!$B$3</definedName>
    <definedName name="Debut01">Bordereau!#REF!</definedName>
    <definedName name="Debut02">Bordereau!#REF!</definedName>
    <definedName name="_xlnm.Print_Titles" localSheetId="0">Bordereau!$1:$4</definedName>
    <definedName name="NBP">'Parametre Longeur de page'!$B$2</definedName>
    <definedName name="TVA">'Parametre Longeur de page'!$B$8</definedName>
    <definedName name="TVAtxt">'Parametre Longeur de page'!$A$10</definedName>
    <definedName name="_xlnm.Print_Area" localSheetId="0">Bordereau!$A$1:$G$490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15" i="1" l="1"/>
  <c r="F465" i="1"/>
  <c r="F6" i="3"/>
  <c r="G6" i="3"/>
  <c r="H6" i="3"/>
  <c r="A10" i="3"/>
  <c r="D6" i="3"/>
  <c r="C6" i="3"/>
  <c r="B3" i="3"/>
</calcChain>
</file>

<file path=xl/sharedStrings.xml><?xml version="1.0" encoding="utf-8"?>
<sst xmlns="http://schemas.openxmlformats.org/spreadsheetml/2006/main" count="648" uniqueCount="144">
  <si>
    <t>Affaire</t>
  </si>
  <si>
    <t>LOUVET BET</t>
  </si>
  <si>
    <t>Lot</t>
  </si>
  <si>
    <t>Références</t>
  </si>
  <si>
    <t>Désignation des articles</t>
  </si>
  <si>
    <t>Unité</t>
  </si>
  <si>
    <t>Quantités</t>
  </si>
  <si>
    <t>P.U. H.T.</t>
  </si>
  <si>
    <t>Prix totaux</t>
  </si>
  <si>
    <t>RECAPITULATION</t>
  </si>
  <si>
    <t>GENERALE</t>
  </si>
  <si>
    <t>…………</t>
  </si>
  <si>
    <t>…………………</t>
  </si>
  <si>
    <t xml:space="preserve">MONTANT TOTAL H.T. </t>
  </si>
  <si>
    <t>MONTANT TOTAL T.T.C.</t>
  </si>
  <si>
    <t>Fait à,</t>
  </si>
  <si>
    <t>Le,</t>
  </si>
  <si>
    <t>L'Entrepreneur,</t>
  </si>
  <si>
    <t>(Cachet + signature)</t>
  </si>
  <si>
    <t>OPTIONS</t>
  </si>
  <si>
    <t>Nb ligne par page</t>
  </si>
  <si>
    <t>Nbligne 1ere page</t>
  </si>
  <si>
    <t>Paramètre récap</t>
  </si>
  <si>
    <t>Ctrl s:</t>
  </si>
  <si>
    <t>Ctrl a:</t>
  </si>
  <si>
    <t>Ctrl q :</t>
  </si>
  <si>
    <t>Rentre le calcul Pu x Qtité</t>
  </si>
  <si>
    <t>Macro complémentaire pour estimation:</t>
  </si>
  <si>
    <t>Rentre la formule du montant total d'un poste</t>
  </si>
  <si>
    <t>Rentre dans la récap le montant total d'un poste</t>
  </si>
  <si>
    <t>TVA</t>
  </si>
  <si>
    <t/>
  </si>
  <si>
    <t>BET</t>
  </si>
  <si>
    <t>Entr.</t>
  </si>
  <si>
    <t>…….</t>
  </si>
  <si>
    <t>T.V.A. 20.0 %</t>
  </si>
  <si>
    <t>N° 11 ELECTRICITE</t>
  </si>
  <si>
    <t>RESTRUCTURATION DES COUVERTURES, CHARPENTES, FACADES ET</t>
  </si>
  <si>
    <t>MENUISERIES DE L'HOTEL DES PAGES - TRANCHE 2</t>
  </si>
  <si>
    <t>Dossier n° 24 034</t>
  </si>
  <si>
    <t>Créat. Juil 2025</t>
  </si>
  <si>
    <t>Ind</t>
  </si>
  <si>
    <t>DCE</t>
  </si>
  <si>
    <t>TRANCHE FERME</t>
  </si>
  <si>
    <t>ens</t>
  </si>
  <si>
    <t>Purge réseaux chaufferie</t>
  </si>
  <si>
    <t xml:space="preserve">Vérification prise de terre existante et complément, </t>
  </si>
  <si>
    <t>si nécessaire, liaisons équipotentielles</t>
  </si>
  <si>
    <t>Percements et rebouchages</t>
  </si>
  <si>
    <t>Signalétique</t>
  </si>
  <si>
    <t>Détecteur de présence et de lumière</t>
  </si>
  <si>
    <t>u</t>
  </si>
  <si>
    <t>Moulure PVC blanche</t>
  </si>
  <si>
    <t>Canalisation, câblage suivant CCTP</t>
  </si>
  <si>
    <t>Plafonnier étanche interieur</t>
  </si>
  <si>
    <t>BAES 45 lm étanche</t>
  </si>
  <si>
    <t>BAPI</t>
  </si>
  <si>
    <t>Télécommande</t>
  </si>
  <si>
    <t>Canalisation câblage</t>
  </si>
  <si>
    <t>ml</t>
  </si>
  <si>
    <t>Alimentation désenfumage escalier monumental</t>
  </si>
  <si>
    <t>Intrusion sur porte d'accès</t>
  </si>
  <si>
    <t>Dépose repose installation anti intrusion sur ouvrants</t>
  </si>
  <si>
    <t>Reprise intrusion porte chaufferie</t>
  </si>
  <si>
    <t>Maintien anti intrusion sur le chantier</t>
  </si>
  <si>
    <t>(VANDERBILT à coté ancienne centrale SSI)</t>
  </si>
  <si>
    <t>Dépannage Porte chaufferie</t>
  </si>
  <si>
    <t>Reprise programmation centrale</t>
  </si>
  <si>
    <t>Détection protection echafaudage</t>
  </si>
  <si>
    <t>Mise à jour plan intrusion</t>
  </si>
  <si>
    <t>Incidences PGC</t>
  </si>
  <si>
    <t>Essais réception suivant CCTP</t>
  </si>
  <si>
    <t>DOE suivant les plans</t>
  </si>
  <si>
    <t>TRANCHE OPTIONNELLE</t>
  </si>
  <si>
    <t>Coordination métropole / orange dépose / repose exl ext</t>
  </si>
  <si>
    <t>Combles</t>
  </si>
  <si>
    <t>Repérage réseaux existants</t>
  </si>
  <si>
    <t>Reprérage réseaux CFA cours interieure</t>
  </si>
  <si>
    <t xml:space="preserve">Vérificaiton prise de terre existante et complément, </t>
  </si>
  <si>
    <t>TD comble +schémas</t>
  </si>
  <si>
    <t>Alimentation TD combles</t>
  </si>
  <si>
    <t>Plafonnier étanche combles / interieur</t>
  </si>
  <si>
    <t>1 -TRAVAUX PREPARATOIRES</t>
  </si>
  <si>
    <t>2 - PRISE ET MISE A LA TERRE</t>
  </si>
  <si>
    <t>3 - ARMOIRES ELECTRIQUES</t>
  </si>
  <si>
    <t>4 - APPAREILLAGES, CIRCUITS ECLAIRAGE ET PRISE</t>
  </si>
  <si>
    <t>5 - APPAREILS D'ECLAIRAGE</t>
  </si>
  <si>
    <t>6 - ECLAIRAGE DE SECURITE</t>
  </si>
  <si>
    <t>7 - ALIMENTATIONS SPECIALISEES</t>
  </si>
  <si>
    <t>8 - ALARME INCENDIE</t>
  </si>
  <si>
    <t>9 - ALARME ANTI INTRUSION</t>
  </si>
  <si>
    <t>10 - ESSAIS RECEPTION INCIDENCES PGC</t>
  </si>
  <si>
    <t>1 - ETUDES D'EXECUTIONS</t>
  </si>
  <si>
    <t>Etudes d'executions suivant CCTP</t>
  </si>
  <si>
    <t>2 - TRAVAUX PREPARATOIRES</t>
  </si>
  <si>
    <t>3 - PRISE ET MISE A LA TERRE</t>
  </si>
  <si>
    <t>4 - ARMOIRES ELECTRIQUES</t>
  </si>
  <si>
    <t>5 - APPAREILLAGES, CIRCUITS ECLAIRAGE ET PRISE</t>
  </si>
  <si>
    <t>6- APPAREILS D'ECLAIRAGE</t>
  </si>
  <si>
    <t>7 - ECLAIRAGE DE SECURITE</t>
  </si>
  <si>
    <t>8 - ALIMENTATIONS SPECIALISEES</t>
  </si>
  <si>
    <t>Intervention dans TGBT + schéma</t>
  </si>
  <si>
    <t>9 - ALARME INCENDIE</t>
  </si>
  <si>
    <t>10 - ALARME ANTI INTRUSION</t>
  </si>
  <si>
    <t>Percements et rebouchages (dont eclairage</t>
  </si>
  <si>
    <t>extérieur)</t>
  </si>
  <si>
    <t>Détecteur de présence et de lumière extérieur</t>
  </si>
  <si>
    <t xml:space="preserve">Hrologe / inter crépusculaire </t>
  </si>
  <si>
    <t xml:space="preserve">Lanterne cours </t>
  </si>
  <si>
    <t>Façade cour entre les deux porches (cour 1)</t>
  </si>
  <si>
    <t>Porche arriere vers parcs pépinière (Bat F)</t>
  </si>
  <si>
    <t>Cours arrière suivant CCTP</t>
  </si>
  <si>
    <t>Volets roulantsfaçade bâtimen E / F</t>
  </si>
  <si>
    <t>Nouvel équipement</t>
  </si>
  <si>
    <t>Déclencheur manuel</t>
  </si>
  <si>
    <t>Repérage boucle de détection</t>
  </si>
  <si>
    <t>Repérage boucle sirène existante</t>
  </si>
  <si>
    <t>Avertisseur sonore</t>
  </si>
  <si>
    <t>Raccordement des DM sur la boucle existante</t>
  </si>
  <si>
    <t>Raccordement des sirène neuve et existrantes</t>
  </si>
  <si>
    <t xml:space="preserve">Moulure PVC blanche sur parcours apaprents </t>
  </si>
  <si>
    <t>dans bâtiment adjacent</t>
  </si>
  <si>
    <t>Programmation, mise en service</t>
  </si>
  <si>
    <t>Mise à jour du dossier SSI existant</t>
  </si>
  <si>
    <t xml:space="preserve">y compris, déclenchuer manuel , percements </t>
  </si>
  <si>
    <t>et rebouchages</t>
  </si>
  <si>
    <t xml:space="preserve">Alimentation chaufferie suivant CCTP </t>
  </si>
  <si>
    <t>Raccordements</t>
  </si>
  <si>
    <t>11 -ESSAIS RECEPTION INCIDENCES PGC</t>
  </si>
  <si>
    <t>Façade cour entre les deux porches suivant CCTP</t>
  </si>
  <si>
    <t>Prise 2x16A+T combles (sur TD combles)</t>
  </si>
  <si>
    <t>Dépose circuits sur charpente</t>
  </si>
  <si>
    <t>Dépose circuits au sol</t>
  </si>
  <si>
    <t>Remise en place des circuits existants à con-</t>
  </si>
  <si>
    <t>server au sol et sur la charpente</t>
  </si>
  <si>
    <t>Sans objet</t>
  </si>
  <si>
    <t xml:space="preserve">Dépose installation combles et maintient du </t>
  </si>
  <si>
    <t xml:space="preserve">SSI en service </t>
  </si>
  <si>
    <t>depuis nouvelle ligne issue de la centrale</t>
  </si>
  <si>
    <t>MONTANT HT</t>
  </si>
  <si>
    <t>…......</t>
  </si>
  <si>
    <t>MONTANT T.T.C.</t>
  </si>
  <si>
    <t>TOTAL GENERAL</t>
  </si>
  <si>
    <t>Coffret de chantier, éclairage provisoire ruban 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</si>
</sst>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8" x14ac:knownFonts="1">
    <font>
      <sz val="10"/>
      <name val="Arial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" fontId="3" fillId="0" borderId="2" xfId="0" applyNumberFormat="1" applyFont="1" applyBorder="1"/>
    <xf numFmtId="4" fontId="3" fillId="0" borderId="1" xfId="0" applyNumberFormat="1" applyFont="1" applyBorder="1"/>
    <xf numFmtId="0" fontId="2" fillId="0" borderId="1" xfId="0" applyFont="1" applyBorder="1"/>
    <xf numFmtId="4" fontId="2" fillId="0" borderId="2" xfId="0" applyNumberFormat="1" applyFont="1" applyBorder="1"/>
    <xf numFmtId="4" fontId="2" fillId="0" borderId="2" xfId="0" applyNumberFormat="1" applyFont="1" applyBorder="1" applyAlignment="1">
      <alignment horizontal="right"/>
    </xf>
    <xf numFmtId="4" fontId="3" fillId="0" borderId="3" xfId="0" applyNumberFormat="1" applyFont="1" applyBorder="1"/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4" fontId="3" fillId="0" borderId="5" xfId="0" applyNumberFormat="1" applyFont="1" applyBorder="1"/>
    <xf numFmtId="0" fontId="3" fillId="0" borderId="4" xfId="0" applyFont="1" applyBorder="1"/>
    <xf numFmtId="0" fontId="2" fillId="0" borderId="4" xfId="0" applyFont="1" applyBorder="1" applyAlignment="1">
      <alignment horizontal="right"/>
    </xf>
    <xf numFmtId="4" fontId="3" fillId="0" borderId="0" xfId="0" applyNumberFormat="1" applyFont="1"/>
    <xf numFmtId="0" fontId="3" fillId="0" borderId="0" xfId="0" applyFont="1"/>
    <xf numFmtId="0" fontId="3" fillId="0" borderId="6" xfId="0" applyFont="1" applyBorder="1"/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indent="1"/>
    </xf>
    <xf numFmtId="0" fontId="5" fillId="0" borderId="2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14" xfId="0" applyBorder="1"/>
    <xf numFmtId="0" fontId="0" fillId="0" borderId="13" xfId="0" applyBorder="1"/>
    <xf numFmtId="0" fontId="0" fillId="0" borderId="11" xfId="0" applyBorder="1"/>
    <xf numFmtId="4" fontId="1" fillId="0" borderId="9" xfId="0" applyNumberFormat="1" applyFont="1" applyBorder="1" applyAlignment="1">
      <alignment horizontal="left"/>
    </xf>
    <xf numFmtId="4" fontId="1" fillId="0" borderId="14" xfId="0" applyNumberFormat="1" applyFont="1" applyBorder="1" applyAlignment="1">
      <alignment horizontal="left"/>
    </xf>
    <xf numFmtId="4" fontId="5" fillId="0" borderId="1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left"/>
    </xf>
    <xf numFmtId="4" fontId="5" fillId="0" borderId="14" xfId="0" applyNumberFormat="1" applyFont="1" applyBorder="1" applyAlignment="1">
      <alignment horizontal="center"/>
    </xf>
    <xf numFmtId="4" fontId="6" fillId="0" borderId="1" xfId="0" applyNumberFormat="1" applyFont="1" applyBorder="1"/>
    <xf numFmtId="0" fontId="3" fillId="2" borderId="0" xfId="0" applyFont="1" applyFill="1"/>
    <xf numFmtId="0" fontId="0" fillId="2" borderId="0" xfId="0" applyFill="1"/>
    <xf numFmtId="0" fontId="2" fillId="2" borderId="0" xfId="0" applyFont="1" applyFill="1"/>
    <xf numFmtId="0" fontId="7" fillId="2" borderId="0" xfId="0" applyFont="1" applyFill="1"/>
    <xf numFmtId="0" fontId="3" fillId="0" borderId="11" xfId="0" applyFont="1" applyBorder="1"/>
    <xf numFmtId="164" fontId="5" fillId="0" borderId="7" xfId="0" applyNumberFormat="1" applyFont="1" applyBorder="1"/>
    <xf numFmtId="164" fontId="5" fillId="0" borderId="1" xfId="0" applyNumberFormat="1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164" fontId="6" fillId="0" borderId="1" xfId="0" applyNumberFormat="1" applyFont="1" applyBorder="1"/>
    <xf numFmtId="0" fontId="5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 indent="1"/>
    </xf>
    <xf numFmtId="0" fontId="6" fillId="3" borderId="1" xfId="0" applyFont="1" applyFill="1" applyBorder="1" applyAlignment="1">
      <alignment horizontal="center"/>
    </xf>
    <xf numFmtId="4" fontId="6" fillId="3" borderId="1" xfId="0" applyNumberFormat="1" applyFont="1" applyFill="1" applyBorder="1"/>
    <xf numFmtId="164" fontId="6" fillId="3" borderId="1" xfId="0" applyNumberFormat="1" applyFont="1" applyFill="1" applyBorder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left" indent="1"/>
    </xf>
    <xf numFmtId="0" fontId="6" fillId="4" borderId="1" xfId="0" applyFont="1" applyFill="1" applyBorder="1" applyAlignment="1">
      <alignment horizontal="center"/>
    </xf>
    <xf numFmtId="4" fontId="6" fillId="4" borderId="1" xfId="0" applyNumberFormat="1" applyFont="1" applyFill="1" applyBorder="1"/>
    <xf numFmtId="164" fontId="6" fillId="4" borderId="1" xfId="0" applyNumberFormat="1" applyFont="1" applyFill="1" applyBorder="1"/>
    <xf numFmtId="0" fontId="6" fillId="0" borderId="2" xfId="0" applyFont="1" applyBorder="1" applyAlignment="1">
      <alignment horizontal="center"/>
    </xf>
    <xf numFmtId="164" fontId="6" fillId="0" borderId="4" xfId="0" applyNumberFormat="1" applyFont="1" applyBorder="1"/>
    <xf numFmtId="0" fontId="5" fillId="0" borderId="1" xfId="0" applyFont="1" applyBorder="1" applyAlignment="1">
      <alignment horizontal="right"/>
    </xf>
    <xf numFmtId="164" fontId="6" fillId="0" borderId="3" xfId="0" applyNumberFormat="1" applyFont="1" applyBorder="1"/>
    <xf numFmtId="4" fontId="6" fillId="0" borderId="2" xfId="0" applyNumberFormat="1" applyFont="1" applyBorder="1"/>
    <xf numFmtId="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 indent="1"/>
    </xf>
    <xf numFmtId="0" fontId="5" fillId="0" borderId="14" xfId="0" applyFont="1" applyBorder="1" applyAlignment="1">
      <alignment horizontal="center"/>
    </xf>
    <xf numFmtId="0" fontId="5" fillId="0" borderId="13" xfId="0" applyFont="1" applyBorder="1" applyAlignment="1">
      <alignment horizontal="center"/>
    </xf>
  </cellXfs>
  <cellStyles count="1">
    <cellStyle name="Normal" xfId="0" builtinId="0"/>
  </cellStyles>
  <dxfs count="28">
    <dxf>
      <border>
        <bottom style="thin">
          <color indexed="64"/>
        </bottom>
      </border>
    </dxf>
    <dxf>
      <font>
        <b/>
        <i val="0"/>
        <condense val="0"/>
        <extend val="0"/>
      </font>
    </dxf>
    <dxf>
      <border>
        <bottom style="thin">
          <color indexed="64"/>
        </bottom>
      </border>
    </dxf>
    <dxf>
      <font>
        <b/>
        <i val="0"/>
        <condense val="0"/>
        <extend val="0"/>
      </font>
    </dxf>
    <dxf>
      <border>
        <bottom style="thin">
          <color indexed="64"/>
        </bottom>
      </border>
    </dxf>
    <dxf>
      <font>
        <b/>
        <i val="0"/>
        <condense val="0"/>
        <extend val="0"/>
      </font>
    </dxf>
    <dxf>
      <border>
        <bottom style="thin">
          <color indexed="64"/>
        </bottom>
      </border>
    </dxf>
    <dxf>
      <font>
        <b/>
        <i val="0"/>
        <condense val="0"/>
        <extend val="0"/>
      </font>
    </dxf>
    <dxf>
      <border>
        <bottom style="thin">
          <color indexed="64"/>
        </bottom>
      </border>
    </dxf>
    <dxf>
      <font>
        <b/>
        <i val="0"/>
        <condense val="0"/>
        <extend val="0"/>
      </font>
    </dxf>
    <dxf>
      <border>
        <bottom style="thin">
          <color indexed="64"/>
        </bottom>
      </border>
    </dxf>
    <dxf>
      <font>
        <b/>
        <i val="0"/>
        <condense val="0"/>
        <extend val="0"/>
      </font>
    </dxf>
    <dxf>
      <border>
        <bottom style="thin">
          <color indexed="64"/>
        </bottom>
      </border>
    </dxf>
    <dxf>
      <font>
        <b/>
        <i val="0"/>
        <condense val="0"/>
        <extend val="0"/>
      </font>
    </dxf>
    <dxf>
      <border>
        <bottom style="thin">
          <color indexed="64"/>
        </bottom>
      </border>
    </dxf>
    <dxf>
      <font>
        <b/>
        <i val="0"/>
        <condense val="0"/>
        <extend val="0"/>
      </font>
    </dxf>
    <dxf>
      <border>
        <bottom style="thin">
          <color indexed="64"/>
        </bottom>
      </border>
    </dxf>
    <dxf>
      <font>
        <b/>
        <i val="0"/>
        <condense val="0"/>
        <extend val="0"/>
      </font>
    </dxf>
    <dxf>
      <border>
        <bottom style="thin">
          <color indexed="64"/>
        </bottom>
      </border>
    </dxf>
    <dxf>
      <font>
        <b/>
        <i val="0"/>
        <condense val="0"/>
        <extend val="0"/>
      </font>
    </dxf>
    <dxf>
      <border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  <i val="0"/>
        <condense val="0"/>
        <extend val="0"/>
      </font>
    </dxf>
    <dxf>
      <border>
        <bottom style="thin">
          <color indexed="64"/>
        </bottom>
      </border>
    </dxf>
    <dxf>
      <font>
        <b/>
        <i val="0"/>
        <condense val="0"/>
        <extend val="0"/>
      </font>
    </dxf>
    <dxf>
      <border>
        <bottom style="thin">
          <color indexed="64"/>
        </bottom>
      </border>
    </dxf>
    <dxf>
      <font>
        <b/>
        <i val="0"/>
        <condense val="0"/>
        <extend val="0"/>
      </font>
    </dxf>
    <dxf>
      <border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06/relationships/vbaProject" Target="vbaProject.bin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12</xdr:col>
      <xdr:colOff>123825</xdr:colOff>
      <xdr:row>0</xdr:row>
      <xdr:rowOff>47625</xdr:rowOff>
    </xdr:from>
    <xdr:to>
      <xdr:col>13</xdr:col>
      <xdr:colOff>590550</xdr:colOff>
      <xdr:row>3</xdr:row>
      <xdr:rowOff>114300</xdr:rowOff>
    </xdr:to>
    <xdr:sp macro="[0]!total_poste" textlink="">
      <xdr:nvSpPr>
        <xdr:cNvPr id="1026" name="Rectangle 2">
          <a:extLst>
            <a:ext uri="{FF2B5EF4-FFF2-40B4-BE49-F238E27FC236}">
              <a16:creationId xmlns:a16="http://schemas.microsoft.com/office/drawing/2014/main" id="{14B5ECF9-2FDD-4B5A-AE10-9523A910BA52}"/>
            </a:ext>
          </a:extLst>
        </xdr:cNvPr>
        <xdr:cNvSpPr>
          <a:spLocks noChangeArrowheads="1"/>
        </xdr:cNvSpPr>
      </xdr:nvSpPr>
      <xdr:spPr bwMode="auto">
        <a:xfrm>
          <a:off x="10753725" y="47625"/>
          <a:ext cx="1276350" cy="552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Insertion Montant de poste</a:t>
          </a: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Se placer sur la dernière quantité du poste, puis cliquer sur ce cadre de commande</a:t>
          </a:r>
          <a:endParaRPr lang="fr-FR"/>
        </a:p>
      </xdr:txBody>
    </xdr:sp>
    <xdr:clientData fPrintsWithSheet="0"/>
  </xdr:twoCellAnchor>
  <xdr:twoCellAnchor>
    <xdr:from>
      <xdr:col>13</xdr:col>
      <xdr:colOff>685800</xdr:colOff>
      <xdr:row>0</xdr:row>
      <xdr:rowOff>38100</xdr:rowOff>
    </xdr:from>
    <xdr:to>
      <xdr:col>15</xdr:col>
      <xdr:colOff>200025</xdr:colOff>
      <xdr:row>3</xdr:row>
      <xdr:rowOff>114300</xdr:rowOff>
    </xdr:to>
    <xdr:sp macro="[0]!recap01" textlink="">
      <xdr:nvSpPr>
        <xdr:cNvPr id="1028" name="Text Box 4">
          <a:extLst>
            <a:ext uri="{FF2B5EF4-FFF2-40B4-BE49-F238E27FC236}">
              <a16:creationId xmlns:a16="http://schemas.microsoft.com/office/drawing/2014/main" id="{4268B51F-3E21-4A32-AAE6-F71F3F68181E}"/>
            </a:ext>
          </a:extLst>
        </xdr:cNvPr>
        <xdr:cNvSpPr txBox="1">
          <a:spLocks noChangeArrowheads="1"/>
        </xdr:cNvSpPr>
      </xdr:nvSpPr>
      <xdr:spPr bwMode="auto">
        <a:xfrm>
          <a:off x="10582275" y="38100"/>
          <a:ext cx="1038225" cy="561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Création récap</a:t>
          </a: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Se mettre sur le coin gauche de la page choisie pour la récap, puis cliquez</a:t>
          </a:r>
          <a:endParaRPr lang="fr-FR"/>
        </a:p>
      </xdr:txBody>
    </xdr:sp>
    <xdr:clientData/>
  </xdr:twoCellAnchor>
  <xdr:twoCellAnchor>
    <xdr:from>
      <xdr:col>15</xdr:col>
      <xdr:colOff>314325</xdr:colOff>
      <xdr:row>0</xdr:row>
      <xdr:rowOff>28575</xdr:rowOff>
    </xdr:from>
    <xdr:to>
      <xdr:col>16</xdr:col>
      <xdr:colOff>590550</xdr:colOff>
      <xdr:row>3</xdr:row>
      <xdr:rowOff>104775</xdr:rowOff>
    </xdr:to>
    <xdr:sp macro="[0]!recap02" textlink="">
      <xdr:nvSpPr>
        <xdr:cNvPr id="1029" name="Text Box 5">
          <a:extLst>
            <a:ext uri="{FF2B5EF4-FFF2-40B4-BE49-F238E27FC236}">
              <a16:creationId xmlns:a16="http://schemas.microsoft.com/office/drawing/2014/main" id="{67F89913-04DC-4426-8CC9-DEE840ADF568}"/>
            </a:ext>
          </a:extLst>
        </xdr:cNvPr>
        <xdr:cNvSpPr txBox="1">
          <a:spLocks noChangeArrowheads="1"/>
        </xdr:cNvSpPr>
      </xdr:nvSpPr>
      <xdr:spPr bwMode="auto">
        <a:xfrm>
          <a:off x="11734800" y="28575"/>
          <a:ext cx="1038225" cy="561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Total Récap</a:t>
          </a: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Placez vous suivant le message et cliquez</a:t>
          </a:r>
          <a:endParaRPr lang="fr-FR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L2843"/>
  <sheetViews>
    <sheetView tabSelected="1" zoomScaleNormal="100" workbookViewId="0">
      <pane ySplit="4" topLeftCell="A5" activePane="bottomLeft" state="frozen"/>
      <selection pane="bottomLeft" activeCell="G490" sqref="A1:G490"/>
    </sheetView>
  </sheetViews>
  <sheetFormatPr baseColWidth="10" defaultRowHeight="12.75" x14ac:dyDescent="0.2"/>
  <cols>
    <col min="1" max="1" width="9.7109375" style="25" customWidth="1"/>
    <col min="2" max="2" width="40.7109375" style="30" customWidth="1"/>
    <col min="3" max="3" width="4.7109375" style="29" customWidth="1"/>
    <col min="4" max="5" width="6.28515625" style="29" customWidth="1"/>
    <col min="6" max="6" width="13.7109375" style="43" customWidth="1"/>
    <col min="7" max="7" width="13.7109375" style="52" customWidth="1"/>
    <col min="8" max="8" width="11.42578125" hidden="1" customWidth="1"/>
    <col min="11" max="11" width="18.85546875" customWidth="1"/>
    <col min="12" max="12" width="22.5703125" customWidth="1"/>
    <col min="13" max="13" width="12.140625" customWidth="1"/>
  </cols>
  <sheetData>
    <row r="1" spans="1:12" x14ac:dyDescent="0.2">
      <c r="A1" s="22" t="s">
        <v>0</v>
      </c>
      <c r="B1" s="24" t="s">
        <v>37</v>
      </c>
      <c r="C1" s="23"/>
      <c r="D1" s="23"/>
      <c r="E1" s="33"/>
      <c r="F1" s="38" t="s">
        <v>1</v>
      </c>
      <c r="G1" s="49" t="s">
        <v>41</v>
      </c>
      <c r="J1" s="47" t="s">
        <v>27</v>
      </c>
      <c r="K1" s="45"/>
      <c r="L1" s="45"/>
    </row>
    <row r="2" spans="1:12" x14ac:dyDescent="0.2">
      <c r="B2" s="31" t="s">
        <v>38</v>
      </c>
      <c r="C2" s="26"/>
      <c r="D2" s="26"/>
      <c r="E2" s="34"/>
      <c r="F2" s="39" t="s">
        <v>39</v>
      </c>
      <c r="G2" s="51"/>
      <c r="J2" s="46" t="s">
        <v>24</v>
      </c>
      <c r="K2" s="44" t="s">
        <v>26</v>
      </c>
      <c r="L2" s="45"/>
    </row>
    <row r="3" spans="1:12" x14ac:dyDescent="0.2">
      <c r="A3" s="27" t="s">
        <v>2</v>
      </c>
      <c r="B3" s="32" t="s">
        <v>36</v>
      </c>
      <c r="C3" s="28"/>
      <c r="D3" s="70" t="s">
        <v>6</v>
      </c>
      <c r="E3" s="71"/>
      <c r="F3" s="41" t="s">
        <v>40</v>
      </c>
      <c r="G3" s="51" t="s">
        <v>42</v>
      </c>
      <c r="J3" s="46" t="s">
        <v>25</v>
      </c>
      <c r="K3" s="44" t="s">
        <v>28</v>
      </c>
      <c r="L3" s="45"/>
    </row>
    <row r="4" spans="1:12" x14ac:dyDescent="0.2">
      <c r="A4" s="27" t="s">
        <v>3</v>
      </c>
      <c r="B4" s="27" t="s">
        <v>4</v>
      </c>
      <c r="C4" s="27" t="s">
        <v>5</v>
      </c>
      <c r="D4" s="27" t="s">
        <v>32</v>
      </c>
      <c r="E4" s="27" t="s">
        <v>33</v>
      </c>
      <c r="F4" s="42" t="s">
        <v>7</v>
      </c>
      <c r="G4" s="51" t="s">
        <v>8</v>
      </c>
      <c r="J4" s="46" t="s">
        <v>23</v>
      </c>
      <c r="K4" s="44" t="s">
        <v>29</v>
      </c>
      <c r="L4" s="45"/>
    </row>
    <row r="5" spans="1:12" x14ac:dyDescent="0.2">
      <c r="H5" t="s">
        <v>31</v>
      </c>
      <c r="I5" t="s">
        <v>31</v>
      </c>
    </row>
    <row r="6" spans="1:12" x14ac:dyDescent="0.2">
      <c r="A6" s="53">
        <v>1</v>
      </c>
      <c r="B6" s="54" t="s">
        <v>43</v>
      </c>
      <c r="C6" s="55"/>
      <c r="D6" s="55"/>
      <c r="E6" s="55" t="s">
        <v>31</v>
      </c>
      <c r="F6" s="56" t="s">
        <v>31</v>
      </c>
      <c r="G6" s="57"/>
    </row>
    <row r="7" spans="1:12" x14ac:dyDescent="0.2">
      <c r="H7" t="s">
        <v>31</v>
      </c>
      <c r="I7" t="s">
        <v>31</v>
      </c>
    </row>
    <row r="8" spans="1:12" x14ac:dyDescent="0.2">
      <c r="A8" s="25">
        <v>2</v>
      </c>
      <c r="B8" s="30" t="s">
        <v>92</v>
      </c>
    </row>
    <row r="10" spans="1:12" x14ac:dyDescent="0.2">
      <c r="B10" s="30" t="s">
        <v>93</v>
      </c>
      <c r="C10" s="29" t="s">
        <v>44</v>
      </c>
      <c r="D10" s="29">
        <v>1</v>
      </c>
    </row>
    <row r="11" spans="1:12" x14ac:dyDescent="0.2">
      <c r="E11" s="63"/>
      <c r="G11" s="66"/>
    </row>
    <row r="13" spans="1:12" x14ac:dyDescent="0.2">
      <c r="F13" s="65" t="s">
        <v>139</v>
      </c>
    </row>
    <row r="16" spans="1:12" x14ac:dyDescent="0.2">
      <c r="A16" s="25">
        <v>3</v>
      </c>
      <c r="B16" s="30" t="s">
        <v>94</v>
      </c>
      <c r="E16" s="29" t="s">
        <v>31</v>
      </c>
      <c r="F16" s="43" t="s">
        <v>31</v>
      </c>
    </row>
    <row r="17" spans="2:9" x14ac:dyDescent="0.2">
      <c r="H17" t="s">
        <v>31</v>
      </c>
      <c r="I17" t="s">
        <v>31</v>
      </c>
    </row>
    <row r="18" spans="2:9" x14ac:dyDescent="0.2">
      <c r="B18" s="30" t="s">
        <v>109</v>
      </c>
      <c r="C18" s="29" t="s">
        <v>44</v>
      </c>
      <c r="D18" s="29">
        <v>1</v>
      </c>
      <c r="E18" s="29" t="s">
        <v>31</v>
      </c>
      <c r="F18" s="43" t="s">
        <v>31</v>
      </c>
    </row>
    <row r="19" spans="2:9" x14ac:dyDescent="0.2">
      <c r="H19" t="s">
        <v>31</v>
      </c>
      <c r="I19" t="s">
        <v>31</v>
      </c>
    </row>
    <row r="20" spans="2:9" x14ac:dyDescent="0.2">
      <c r="B20" s="30" t="s">
        <v>110</v>
      </c>
      <c r="C20" s="29" t="s">
        <v>44</v>
      </c>
      <c r="D20" s="29">
        <v>1</v>
      </c>
      <c r="E20" s="29" t="s">
        <v>31</v>
      </c>
      <c r="F20" s="43" t="s">
        <v>31</v>
      </c>
    </row>
    <row r="21" spans="2:9" x14ac:dyDescent="0.2">
      <c r="H21" t="s">
        <v>31</v>
      </c>
      <c r="I21" t="s">
        <v>31</v>
      </c>
    </row>
    <row r="22" spans="2:9" x14ac:dyDescent="0.2">
      <c r="B22" s="30" t="s">
        <v>111</v>
      </c>
      <c r="C22" s="29" t="s">
        <v>44</v>
      </c>
      <c r="D22" s="29">
        <v>1</v>
      </c>
      <c r="E22" s="29" t="s">
        <v>31</v>
      </c>
      <c r="F22" s="43" t="s">
        <v>31</v>
      </c>
      <c r="H22" t="s">
        <v>31</v>
      </c>
      <c r="I22" t="s">
        <v>31</v>
      </c>
    </row>
    <row r="24" spans="2:9" x14ac:dyDescent="0.2">
      <c r="B24" s="30" t="s">
        <v>112</v>
      </c>
      <c r="C24" s="29" t="s">
        <v>44</v>
      </c>
      <c r="D24" s="29">
        <v>1</v>
      </c>
      <c r="E24" s="29" t="s">
        <v>31</v>
      </c>
      <c r="F24" s="43" t="s">
        <v>31</v>
      </c>
    </row>
    <row r="26" spans="2:9" x14ac:dyDescent="0.2">
      <c r="B26" s="30" t="s">
        <v>45</v>
      </c>
      <c r="C26" s="29" t="s">
        <v>44</v>
      </c>
      <c r="D26" s="29">
        <v>1</v>
      </c>
      <c r="E26" s="29" t="s">
        <v>31</v>
      </c>
      <c r="F26" s="43" t="s">
        <v>31</v>
      </c>
    </row>
    <row r="28" spans="2:9" x14ac:dyDescent="0.2">
      <c r="B28" s="30" t="s">
        <v>143</v>
      </c>
      <c r="C28" s="29" t="s">
        <v>44</v>
      </c>
      <c r="D28" s="29">
        <v>1</v>
      </c>
      <c r="E28" s="29" t="s">
        <v>31</v>
      </c>
      <c r="F28" s="43" t="s">
        <v>31</v>
      </c>
    </row>
    <row r="29" spans="2:9" x14ac:dyDescent="0.2">
      <c r="F29" s="67"/>
      <c r="G29" s="66"/>
    </row>
    <row r="31" spans="2:9" x14ac:dyDescent="0.2">
      <c r="E31" s="29" t="s">
        <v>31</v>
      </c>
      <c r="F31" s="68" t="s">
        <v>139</v>
      </c>
    </row>
    <row r="32" spans="2:9" x14ac:dyDescent="0.2">
      <c r="E32" s="29" t="s">
        <v>31</v>
      </c>
      <c r="F32" s="43" t="s">
        <v>31</v>
      </c>
    </row>
    <row r="34" spans="1:7" x14ac:dyDescent="0.2">
      <c r="A34" s="25">
        <v>4</v>
      </c>
      <c r="B34" s="30" t="s">
        <v>95</v>
      </c>
      <c r="E34" s="29" t="s">
        <v>31</v>
      </c>
      <c r="F34" s="43" t="s">
        <v>31</v>
      </c>
    </row>
    <row r="36" spans="1:7" x14ac:dyDescent="0.2">
      <c r="B36" s="30" t="s">
        <v>46</v>
      </c>
      <c r="E36" s="29" t="s">
        <v>31</v>
      </c>
      <c r="F36" s="43" t="s">
        <v>31</v>
      </c>
    </row>
    <row r="37" spans="1:7" x14ac:dyDescent="0.2">
      <c r="B37" s="30" t="s">
        <v>47</v>
      </c>
      <c r="C37" s="29" t="s">
        <v>44</v>
      </c>
      <c r="D37" s="29">
        <v>1</v>
      </c>
    </row>
    <row r="38" spans="1:7" x14ac:dyDescent="0.2">
      <c r="E38" s="29" t="s">
        <v>31</v>
      </c>
      <c r="F38" s="67" t="s">
        <v>31</v>
      </c>
      <c r="G38" s="66"/>
    </row>
    <row r="40" spans="1:7" x14ac:dyDescent="0.2">
      <c r="F40" s="68" t="s">
        <v>139</v>
      </c>
    </row>
    <row r="41" spans="1:7" x14ac:dyDescent="0.2">
      <c r="E41" s="29" t="s">
        <v>31</v>
      </c>
      <c r="F41" s="43" t="s">
        <v>31</v>
      </c>
    </row>
    <row r="43" spans="1:7" x14ac:dyDescent="0.2">
      <c r="A43" s="25">
        <v>5</v>
      </c>
      <c r="B43" s="30" t="s">
        <v>96</v>
      </c>
      <c r="E43" s="29" t="s">
        <v>31</v>
      </c>
      <c r="F43" s="43" t="s">
        <v>31</v>
      </c>
    </row>
    <row r="45" spans="1:7" x14ac:dyDescent="0.2">
      <c r="B45" s="30" t="s">
        <v>101</v>
      </c>
      <c r="C45" s="29" t="s">
        <v>44</v>
      </c>
      <c r="D45" s="29">
        <v>1</v>
      </c>
      <c r="E45" s="29" t="s">
        <v>31</v>
      </c>
      <c r="F45" s="43" t="s">
        <v>31</v>
      </c>
    </row>
    <row r="47" spans="1:7" x14ac:dyDescent="0.2">
      <c r="B47" s="30" t="s">
        <v>49</v>
      </c>
      <c r="C47" s="29" t="s">
        <v>44</v>
      </c>
      <c r="D47" s="29">
        <v>1</v>
      </c>
      <c r="E47" s="29" t="s">
        <v>31</v>
      </c>
      <c r="F47" s="43" t="s">
        <v>31</v>
      </c>
    </row>
    <row r="48" spans="1:7" x14ac:dyDescent="0.2">
      <c r="F48" s="67"/>
      <c r="G48" s="66"/>
    </row>
    <row r="50" spans="1:6" x14ac:dyDescent="0.2">
      <c r="E50" s="29" t="s">
        <v>31</v>
      </c>
      <c r="F50" s="68" t="s">
        <v>139</v>
      </c>
    </row>
    <row r="52" spans="1:6" x14ac:dyDescent="0.2">
      <c r="E52" s="29" t="s">
        <v>31</v>
      </c>
      <c r="F52" s="43" t="s">
        <v>31</v>
      </c>
    </row>
    <row r="54" spans="1:6" x14ac:dyDescent="0.2">
      <c r="E54" s="29" t="s">
        <v>31</v>
      </c>
      <c r="F54" s="43" t="s">
        <v>31</v>
      </c>
    </row>
    <row r="56" spans="1:6" x14ac:dyDescent="0.2">
      <c r="E56" s="29" t="s">
        <v>31</v>
      </c>
      <c r="F56" s="43" t="s">
        <v>31</v>
      </c>
    </row>
    <row r="58" spans="1:6" x14ac:dyDescent="0.2">
      <c r="E58" s="29" t="s">
        <v>31</v>
      </c>
      <c r="F58" s="43" t="s">
        <v>31</v>
      </c>
    </row>
    <row r="60" spans="1:6" x14ac:dyDescent="0.2">
      <c r="A60" s="25">
        <v>6</v>
      </c>
      <c r="B60" s="30" t="s">
        <v>97</v>
      </c>
      <c r="E60" s="29" t="s">
        <v>31</v>
      </c>
      <c r="F60" s="43" t="s">
        <v>31</v>
      </c>
    </row>
    <row r="62" spans="1:6" x14ac:dyDescent="0.2">
      <c r="B62" s="30" t="s">
        <v>50</v>
      </c>
      <c r="C62" s="29" t="s">
        <v>51</v>
      </c>
      <c r="D62" s="29">
        <v>10</v>
      </c>
      <c r="E62" s="29" t="s">
        <v>31</v>
      </c>
      <c r="F62" s="43" t="s">
        <v>31</v>
      </c>
    </row>
    <row r="63" spans="1:6" x14ac:dyDescent="0.2">
      <c r="B63" s="30" t="s">
        <v>106</v>
      </c>
      <c r="C63" s="29" t="s">
        <v>51</v>
      </c>
      <c r="D63" s="29">
        <v>2</v>
      </c>
    </row>
    <row r="64" spans="1:6" x14ac:dyDescent="0.2">
      <c r="B64" s="30" t="s">
        <v>52</v>
      </c>
      <c r="C64" s="29" t="s">
        <v>44</v>
      </c>
      <c r="D64" s="29">
        <v>1</v>
      </c>
    </row>
    <row r="65" spans="1:7" x14ac:dyDescent="0.2">
      <c r="B65" s="30" t="s">
        <v>53</v>
      </c>
      <c r="C65" s="29" t="s">
        <v>44</v>
      </c>
      <c r="D65" s="29">
        <v>1</v>
      </c>
      <c r="E65" s="29" t="s">
        <v>31</v>
      </c>
      <c r="F65" s="43" t="s">
        <v>31</v>
      </c>
    </row>
    <row r="66" spans="1:7" x14ac:dyDescent="0.2">
      <c r="B66" s="30" t="s">
        <v>107</v>
      </c>
      <c r="C66" s="29" t="s">
        <v>44</v>
      </c>
      <c r="D66" s="29">
        <v>1</v>
      </c>
    </row>
    <row r="67" spans="1:7" x14ac:dyDescent="0.2">
      <c r="B67" s="30" t="s">
        <v>104</v>
      </c>
      <c r="E67" s="29" t="s">
        <v>31</v>
      </c>
      <c r="F67" s="43" t="s">
        <v>31</v>
      </c>
    </row>
    <row r="68" spans="1:7" x14ac:dyDescent="0.2">
      <c r="B68" s="30" t="s">
        <v>105</v>
      </c>
      <c r="C68" s="29" t="s">
        <v>44</v>
      </c>
      <c r="D68" s="29">
        <v>1</v>
      </c>
    </row>
    <row r="69" spans="1:7" x14ac:dyDescent="0.2">
      <c r="E69" s="29" t="s">
        <v>31</v>
      </c>
      <c r="F69" s="67" t="s">
        <v>31</v>
      </c>
      <c r="G69" s="66"/>
    </row>
    <row r="71" spans="1:7" x14ac:dyDescent="0.2">
      <c r="F71" s="68" t="s">
        <v>139</v>
      </c>
    </row>
    <row r="72" spans="1:7" x14ac:dyDescent="0.2">
      <c r="E72" s="29" t="s">
        <v>31</v>
      </c>
      <c r="F72" s="43" t="s">
        <v>31</v>
      </c>
    </row>
    <row r="74" spans="1:7" x14ac:dyDescent="0.2">
      <c r="A74" s="25">
        <v>7</v>
      </c>
      <c r="B74" s="30" t="s">
        <v>98</v>
      </c>
      <c r="E74" s="29" t="s">
        <v>31</v>
      </c>
      <c r="F74" s="43" t="s">
        <v>31</v>
      </c>
    </row>
    <row r="76" spans="1:7" x14ac:dyDescent="0.2">
      <c r="B76" s="30" t="s">
        <v>54</v>
      </c>
      <c r="C76" s="29" t="s">
        <v>51</v>
      </c>
      <c r="D76" s="29">
        <v>10</v>
      </c>
      <c r="E76" s="29" t="s">
        <v>31</v>
      </c>
      <c r="F76" s="43" t="s">
        <v>31</v>
      </c>
    </row>
    <row r="78" spans="1:7" x14ac:dyDescent="0.2">
      <c r="B78" s="30" t="s">
        <v>108</v>
      </c>
      <c r="C78" s="29" t="s">
        <v>51</v>
      </c>
      <c r="D78" s="29">
        <v>5</v>
      </c>
      <c r="E78" s="29" t="s">
        <v>31</v>
      </c>
      <c r="F78" s="43" t="s">
        <v>31</v>
      </c>
    </row>
    <row r="79" spans="1:7" x14ac:dyDescent="0.2">
      <c r="F79" s="67"/>
      <c r="G79" s="66"/>
    </row>
    <row r="81" spans="1:7" x14ac:dyDescent="0.2">
      <c r="E81" s="29" t="s">
        <v>31</v>
      </c>
      <c r="F81" s="68" t="s">
        <v>139</v>
      </c>
    </row>
    <row r="83" spans="1:7" x14ac:dyDescent="0.2">
      <c r="E83" s="29" t="s">
        <v>31</v>
      </c>
      <c r="F83" s="43" t="s">
        <v>31</v>
      </c>
    </row>
    <row r="84" spans="1:7" x14ac:dyDescent="0.2">
      <c r="A84" s="25">
        <v>8</v>
      </c>
      <c r="B84" s="30" t="s">
        <v>99</v>
      </c>
      <c r="E84" s="29" t="s">
        <v>31</v>
      </c>
      <c r="F84" s="43" t="s">
        <v>31</v>
      </c>
    </row>
    <row r="86" spans="1:7" x14ac:dyDescent="0.2">
      <c r="B86" s="30" t="s">
        <v>55</v>
      </c>
      <c r="C86" s="29" t="s">
        <v>51</v>
      </c>
      <c r="D86" s="29">
        <v>9</v>
      </c>
      <c r="E86" s="29" t="s">
        <v>31</v>
      </c>
      <c r="F86" s="43" t="s">
        <v>31</v>
      </c>
    </row>
    <row r="87" spans="1:7" x14ac:dyDescent="0.2">
      <c r="B87" s="30" t="s">
        <v>56</v>
      </c>
      <c r="C87" s="29" t="s">
        <v>51</v>
      </c>
      <c r="D87" s="29">
        <v>1</v>
      </c>
    </row>
    <row r="88" spans="1:7" x14ac:dyDescent="0.2">
      <c r="B88" s="30" t="s">
        <v>57</v>
      </c>
      <c r="C88" s="29" t="s">
        <v>51</v>
      </c>
      <c r="D88" s="29">
        <v>1</v>
      </c>
      <c r="E88" s="29" t="s">
        <v>31</v>
      </c>
      <c r="F88" s="43" t="s">
        <v>31</v>
      </c>
    </row>
    <row r="90" spans="1:7" x14ac:dyDescent="0.2">
      <c r="B90" s="30" t="s">
        <v>58</v>
      </c>
      <c r="C90" s="29" t="s">
        <v>44</v>
      </c>
      <c r="D90" s="29">
        <v>1</v>
      </c>
      <c r="E90" s="29" t="s">
        <v>31</v>
      </c>
      <c r="F90" s="43" t="s">
        <v>31</v>
      </c>
    </row>
    <row r="92" spans="1:7" x14ac:dyDescent="0.2">
      <c r="B92" s="30" t="s">
        <v>48</v>
      </c>
      <c r="C92" s="29" t="s">
        <v>44</v>
      </c>
      <c r="D92" s="29">
        <v>1</v>
      </c>
      <c r="E92" s="29" t="s">
        <v>31</v>
      </c>
      <c r="F92" s="43" t="s">
        <v>31</v>
      </c>
    </row>
    <row r="93" spans="1:7" x14ac:dyDescent="0.2">
      <c r="F93" s="67"/>
      <c r="G93" s="66"/>
    </row>
    <row r="95" spans="1:7" x14ac:dyDescent="0.2">
      <c r="E95" s="29" t="s">
        <v>31</v>
      </c>
      <c r="F95" s="68" t="s">
        <v>139</v>
      </c>
    </row>
    <row r="96" spans="1:7" x14ac:dyDescent="0.2">
      <c r="E96" s="29" t="s">
        <v>31</v>
      </c>
      <c r="F96" s="43" t="s">
        <v>31</v>
      </c>
    </row>
    <row r="98" spans="1:7" x14ac:dyDescent="0.2">
      <c r="A98" s="25">
        <v>9</v>
      </c>
      <c r="B98" s="30" t="s">
        <v>100</v>
      </c>
      <c r="E98" s="29" t="s">
        <v>31</v>
      </c>
      <c r="F98" s="43" t="s">
        <v>31</v>
      </c>
    </row>
    <row r="100" spans="1:7" x14ac:dyDescent="0.2">
      <c r="B100" s="30" t="s">
        <v>126</v>
      </c>
      <c r="C100" s="29" t="s">
        <v>59</v>
      </c>
      <c r="D100" s="29">
        <v>35</v>
      </c>
      <c r="E100" s="29" t="s">
        <v>31</v>
      </c>
      <c r="F100" s="43" t="s">
        <v>31</v>
      </c>
    </row>
    <row r="101" spans="1:7" x14ac:dyDescent="0.2">
      <c r="B101" s="30" t="s">
        <v>48</v>
      </c>
      <c r="C101" s="29" t="s">
        <v>44</v>
      </c>
      <c r="D101" s="29">
        <v>1</v>
      </c>
      <c r="E101" s="29" t="s">
        <v>31</v>
      </c>
      <c r="F101" s="43" t="s">
        <v>31</v>
      </c>
    </row>
    <row r="102" spans="1:7" x14ac:dyDescent="0.2">
      <c r="B102" s="30" t="s">
        <v>127</v>
      </c>
      <c r="C102" s="29" t="s">
        <v>44</v>
      </c>
      <c r="D102" s="29">
        <v>1</v>
      </c>
    </row>
    <row r="104" spans="1:7" x14ac:dyDescent="0.2">
      <c r="B104" s="30" t="s">
        <v>60</v>
      </c>
    </row>
    <row r="105" spans="1:7" x14ac:dyDescent="0.2">
      <c r="B105" s="30" t="s">
        <v>124</v>
      </c>
    </row>
    <row r="106" spans="1:7" x14ac:dyDescent="0.2">
      <c r="B106" s="30" t="s">
        <v>125</v>
      </c>
      <c r="C106" s="29" t="s">
        <v>44</v>
      </c>
      <c r="D106" s="29">
        <v>1</v>
      </c>
    </row>
    <row r="107" spans="1:7" x14ac:dyDescent="0.2">
      <c r="F107" s="67"/>
      <c r="G107" s="66"/>
    </row>
    <row r="109" spans="1:7" x14ac:dyDescent="0.2">
      <c r="F109" s="68" t="s">
        <v>139</v>
      </c>
    </row>
    <row r="110" spans="1:7" x14ac:dyDescent="0.2">
      <c r="F110" s="68"/>
    </row>
    <row r="111" spans="1:7" x14ac:dyDescent="0.2">
      <c r="F111" s="68"/>
    </row>
    <row r="114" spans="1:4" x14ac:dyDescent="0.2">
      <c r="A114" s="25">
        <v>10</v>
      </c>
      <c r="B114" s="30" t="s">
        <v>102</v>
      </c>
    </row>
    <row r="116" spans="1:4" x14ac:dyDescent="0.2">
      <c r="B116" s="30" t="s">
        <v>115</v>
      </c>
      <c r="C116" s="29" t="s">
        <v>44</v>
      </c>
      <c r="D116" s="29">
        <v>1</v>
      </c>
    </row>
    <row r="117" spans="1:4" x14ac:dyDescent="0.2">
      <c r="B117" s="30" t="s">
        <v>116</v>
      </c>
      <c r="C117" s="29" t="s">
        <v>44</v>
      </c>
      <c r="D117" s="29">
        <v>1</v>
      </c>
    </row>
    <row r="119" spans="1:4" x14ac:dyDescent="0.2">
      <c r="B119" s="30" t="s">
        <v>113</v>
      </c>
    </row>
    <row r="120" spans="1:4" x14ac:dyDescent="0.2">
      <c r="B120" s="30" t="s">
        <v>114</v>
      </c>
      <c r="C120" s="29" t="s">
        <v>51</v>
      </c>
      <c r="D120" s="29">
        <v>6</v>
      </c>
    </row>
    <row r="121" spans="1:4" x14ac:dyDescent="0.2">
      <c r="B121" s="30" t="s">
        <v>117</v>
      </c>
      <c r="C121" s="29" t="s">
        <v>51</v>
      </c>
      <c r="D121" s="29">
        <v>6</v>
      </c>
    </row>
    <row r="123" spans="1:4" x14ac:dyDescent="0.2">
      <c r="B123" s="30" t="s">
        <v>118</v>
      </c>
      <c r="C123" s="29" t="s">
        <v>44</v>
      </c>
      <c r="D123" s="29">
        <v>1</v>
      </c>
    </row>
    <row r="124" spans="1:4" x14ac:dyDescent="0.2">
      <c r="B124" s="30" t="s">
        <v>119</v>
      </c>
    </row>
    <row r="125" spans="1:4" x14ac:dyDescent="0.2">
      <c r="B125" s="30" t="s">
        <v>138</v>
      </c>
      <c r="C125" s="29" t="s">
        <v>44</v>
      </c>
      <c r="D125" s="29">
        <v>1</v>
      </c>
    </row>
    <row r="127" spans="1:4" x14ac:dyDescent="0.2">
      <c r="B127" s="30" t="s">
        <v>120</v>
      </c>
    </row>
    <row r="128" spans="1:4" x14ac:dyDescent="0.2">
      <c r="B128" s="30" t="s">
        <v>121</v>
      </c>
      <c r="C128" s="29" t="s">
        <v>44</v>
      </c>
      <c r="D128" s="29">
        <v>1</v>
      </c>
    </row>
    <row r="130" spans="1:7" x14ac:dyDescent="0.2">
      <c r="B130" s="30" t="s">
        <v>48</v>
      </c>
      <c r="C130" s="29" t="s">
        <v>44</v>
      </c>
      <c r="D130" s="29">
        <v>1</v>
      </c>
    </row>
    <row r="132" spans="1:7" x14ac:dyDescent="0.2">
      <c r="B132" s="30" t="s">
        <v>122</v>
      </c>
      <c r="C132" s="29" t="s">
        <v>44</v>
      </c>
      <c r="D132" s="29">
        <v>1</v>
      </c>
    </row>
    <row r="134" spans="1:7" x14ac:dyDescent="0.2">
      <c r="B134" s="30" t="s">
        <v>123</v>
      </c>
      <c r="C134" s="29" t="s">
        <v>44</v>
      </c>
      <c r="D134" s="29">
        <v>1</v>
      </c>
    </row>
    <row r="135" spans="1:7" x14ac:dyDescent="0.2">
      <c r="F135" s="67"/>
      <c r="G135" s="66"/>
    </row>
    <row r="137" spans="1:7" x14ac:dyDescent="0.2">
      <c r="F137" s="68" t="s">
        <v>139</v>
      </c>
    </row>
    <row r="140" spans="1:7" x14ac:dyDescent="0.2">
      <c r="A140" s="25">
        <v>11</v>
      </c>
      <c r="B140" s="30" t="s">
        <v>103</v>
      </c>
    </row>
    <row r="142" spans="1:7" x14ac:dyDescent="0.2">
      <c r="B142" s="30" t="s">
        <v>61</v>
      </c>
      <c r="C142" s="29" t="s">
        <v>44</v>
      </c>
      <c r="D142" s="29">
        <v>1</v>
      </c>
    </row>
    <row r="144" spans="1:7" x14ac:dyDescent="0.2">
      <c r="B144" s="30" t="s">
        <v>62</v>
      </c>
      <c r="C144" s="29" t="s">
        <v>44</v>
      </c>
      <c r="D144" s="29">
        <v>1</v>
      </c>
    </row>
    <row r="145" spans="2:7" x14ac:dyDescent="0.2">
      <c r="B145" s="30" t="s">
        <v>63</v>
      </c>
      <c r="C145" s="29" t="s">
        <v>44</v>
      </c>
      <c r="D145" s="29">
        <v>1</v>
      </c>
    </row>
    <row r="147" spans="2:7" x14ac:dyDescent="0.2">
      <c r="B147" s="30" t="s">
        <v>64</v>
      </c>
    </row>
    <row r="148" spans="2:7" x14ac:dyDescent="0.2">
      <c r="B148" s="30" t="s">
        <v>65</v>
      </c>
      <c r="C148" s="29" t="s">
        <v>44</v>
      </c>
      <c r="D148" s="29">
        <v>1</v>
      </c>
    </row>
    <row r="150" spans="2:7" x14ac:dyDescent="0.2">
      <c r="B150" s="30" t="s">
        <v>66</v>
      </c>
      <c r="C150" s="29" t="s">
        <v>44</v>
      </c>
      <c r="D150" s="29">
        <v>1</v>
      </c>
    </row>
    <row r="152" spans="2:7" x14ac:dyDescent="0.2">
      <c r="B152" s="30" t="s">
        <v>67</v>
      </c>
      <c r="C152" s="29" t="s">
        <v>44</v>
      </c>
      <c r="D152" s="29">
        <v>3</v>
      </c>
    </row>
    <row r="154" spans="2:7" x14ac:dyDescent="0.2">
      <c r="B154" s="30" t="s">
        <v>68</v>
      </c>
      <c r="C154" s="29" t="s">
        <v>51</v>
      </c>
      <c r="D154" s="29">
        <v>3</v>
      </c>
    </row>
    <row r="156" spans="2:7" x14ac:dyDescent="0.2">
      <c r="B156" s="30" t="s">
        <v>69</v>
      </c>
      <c r="C156" s="29" t="s">
        <v>44</v>
      </c>
      <c r="D156" s="29">
        <v>1</v>
      </c>
    </row>
    <row r="157" spans="2:7" x14ac:dyDescent="0.2">
      <c r="F157" s="67"/>
      <c r="G157" s="66"/>
    </row>
    <row r="159" spans="2:7" x14ac:dyDescent="0.2">
      <c r="F159" s="68" t="s">
        <v>139</v>
      </c>
    </row>
    <row r="168" spans="1:7" x14ac:dyDescent="0.2">
      <c r="A168" s="25">
        <v>12</v>
      </c>
      <c r="B168" s="30" t="s">
        <v>128</v>
      </c>
    </row>
    <row r="170" spans="1:7" x14ac:dyDescent="0.2">
      <c r="B170" s="30" t="s">
        <v>70</v>
      </c>
      <c r="C170" s="29" t="s">
        <v>44</v>
      </c>
      <c r="D170" s="29">
        <v>1</v>
      </c>
    </row>
    <row r="172" spans="1:7" x14ac:dyDescent="0.2">
      <c r="B172" s="30" t="s">
        <v>71</v>
      </c>
      <c r="C172" s="29" t="s">
        <v>44</v>
      </c>
      <c r="D172" s="29">
        <v>1</v>
      </c>
    </row>
    <row r="174" spans="1:7" x14ac:dyDescent="0.2">
      <c r="B174" s="30" t="s">
        <v>72</v>
      </c>
      <c r="C174" s="29" t="s">
        <v>44</v>
      </c>
      <c r="D174" s="29">
        <v>1</v>
      </c>
    </row>
    <row r="175" spans="1:7" x14ac:dyDescent="0.2">
      <c r="F175" s="67"/>
      <c r="G175" s="66"/>
    </row>
    <row r="177" spans="1:7" x14ac:dyDescent="0.2">
      <c r="F177" s="68" t="s">
        <v>139</v>
      </c>
    </row>
    <row r="180" spans="1:7" x14ac:dyDescent="0.2">
      <c r="A180" s="58">
        <v>13</v>
      </c>
      <c r="B180" s="59" t="s">
        <v>73</v>
      </c>
      <c r="C180" s="60"/>
      <c r="D180" s="60"/>
      <c r="E180" s="60"/>
      <c r="F180" s="61"/>
      <c r="G180" s="62"/>
    </row>
    <row r="182" spans="1:7" x14ac:dyDescent="0.2">
      <c r="A182" s="25">
        <v>14</v>
      </c>
      <c r="B182" s="30" t="s">
        <v>92</v>
      </c>
    </row>
    <row r="184" spans="1:7" x14ac:dyDescent="0.2">
      <c r="B184" s="30" t="s">
        <v>93</v>
      </c>
      <c r="C184" s="29" t="s">
        <v>44</v>
      </c>
      <c r="D184" s="29">
        <v>1</v>
      </c>
    </row>
    <row r="185" spans="1:7" x14ac:dyDescent="0.2">
      <c r="F185" s="67"/>
      <c r="G185" s="66"/>
    </row>
    <row r="187" spans="1:7" x14ac:dyDescent="0.2">
      <c r="F187" s="68" t="s">
        <v>139</v>
      </c>
    </row>
    <row r="188" spans="1:7" x14ac:dyDescent="0.2">
      <c r="F188" s="68"/>
    </row>
    <row r="190" spans="1:7" x14ac:dyDescent="0.2">
      <c r="A190" s="25">
        <v>15</v>
      </c>
      <c r="B190" s="30" t="s">
        <v>82</v>
      </c>
    </row>
    <row r="192" spans="1:7" x14ac:dyDescent="0.2">
      <c r="B192" s="30" t="s">
        <v>74</v>
      </c>
      <c r="C192" s="29" t="s">
        <v>44</v>
      </c>
      <c r="D192" s="29">
        <v>1</v>
      </c>
    </row>
    <row r="194" spans="2:7" x14ac:dyDescent="0.2">
      <c r="B194" s="30" t="s">
        <v>129</v>
      </c>
      <c r="C194" s="29" t="s">
        <v>44</v>
      </c>
      <c r="D194" s="29">
        <v>1</v>
      </c>
    </row>
    <row r="196" spans="2:7" x14ac:dyDescent="0.2">
      <c r="B196" s="30" t="s">
        <v>75</v>
      </c>
    </row>
    <row r="197" spans="2:7" x14ac:dyDescent="0.2">
      <c r="B197" s="30" t="s">
        <v>76</v>
      </c>
      <c r="C197" s="29" t="s">
        <v>44</v>
      </c>
      <c r="D197" s="29">
        <v>1</v>
      </c>
    </row>
    <row r="198" spans="2:7" x14ac:dyDescent="0.2">
      <c r="B198" s="30" t="s">
        <v>131</v>
      </c>
      <c r="C198" s="29" t="s">
        <v>44</v>
      </c>
      <c r="D198" s="29">
        <v>1</v>
      </c>
    </row>
    <row r="199" spans="2:7" x14ac:dyDescent="0.2">
      <c r="B199" s="30" t="s">
        <v>132</v>
      </c>
      <c r="C199" s="29" t="s">
        <v>44</v>
      </c>
      <c r="D199" s="29">
        <v>1</v>
      </c>
    </row>
    <row r="200" spans="2:7" x14ac:dyDescent="0.2">
      <c r="B200" s="30" t="s">
        <v>133</v>
      </c>
    </row>
    <row r="201" spans="2:7" x14ac:dyDescent="0.2">
      <c r="B201" s="30" t="s">
        <v>134</v>
      </c>
      <c r="C201" s="29" t="s">
        <v>44</v>
      </c>
      <c r="D201" s="29">
        <v>1</v>
      </c>
    </row>
    <row r="202" spans="2:7" x14ac:dyDescent="0.2">
      <c r="B202" s="30" t="s">
        <v>77</v>
      </c>
      <c r="C202" s="29" t="s">
        <v>44</v>
      </c>
      <c r="D202" s="29">
        <v>1</v>
      </c>
    </row>
    <row r="205" spans="2:7" x14ac:dyDescent="0.2">
      <c r="B205" s="30" t="s">
        <v>143</v>
      </c>
      <c r="C205" s="29" t="s">
        <v>44</v>
      </c>
      <c r="D205" s="29">
        <v>1</v>
      </c>
    </row>
    <row r="206" spans="2:7" x14ac:dyDescent="0.2">
      <c r="F206" s="67"/>
      <c r="G206" s="66"/>
    </row>
    <row r="208" spans="2:7" x14ac:dyDescent="0.2">
      <c r="F208" s="68" t="s">
        <v>139</v>
      </c>
    </row>
    <row r="211" spans="1:7" x14ac:dyDescent="0.2">
      <c r="A211" s="25">
        <v>16</v>
      </c>
      <c r="B211" s="30" t="s">
        <v>83</v>
      </c>
    </row>
    <row r="213" spans="1:7" x14ac:dyDescent="0.2">
      <c r="B213" s="30" t="s">
        <v>78</v>
      </c>
    </row>
    <row r="214" spans="1:7" x14ac:dyDescent="0.2">
      <c r="B214" s="30" t="s">
        <v>47</v>
      </c>
      <c r="C214" s="29" t="s">
        <v>44</v>
      </c>
      <c r="D214" s="29">
        <v>1</v>
      </c>
    </row>
    <row r="215" spans="1:7" x14ac:dyDescent="0.2">
      <c r="F215" s="67"/>
      <c r="G215" s="66"/>
    </row>
    <row r="217" spans="1:7" x14ac:dyDescent="0.2">
      <c r="F217" s="68" t="s">
        <v>139</v>
      </c>
    </row>
    <row r="222" spans="1:7" x14ac:dyDescent="0.2">
      <c r="A222" s="25">
        <v>17</v>
      </c>
      <c r="B222" s="30" t="s">
        <v>84</v>
      </c>
    </row>
    <row r="224" spans="1:7" x14ac:dyDescent="0.2">
      <c r="B224" s="30" t="s">
        <v>79</v>
      </c>
      <c r="C224" s="29" t="s">
        <v>44</v>
      </c>
      <c r="D224" s="29">
        <v>2</v>
      </c>
    </row>
    <row r="226" spans="1:7" x14ac:dyDescent="0.2">
      <c r="B226" s="30" t="s">
        <v>80</v>
      </c>
      <c r="C226" s="29" t="s">
        <v>44</v>
      </c>
      <c r="D226" s="29">
        <v>2</v>
      </c>
    </row>
    <row r="228" spans="1:7" x14ac:dyDescent="0.2">
      <c r="B228" s="30" t="s">
        <v>48</v>
      </c>
      <c r="C228" s="29" t="s">
        <v>44</v>
      </c>
      <c r="D228" s="29">
        <v>1</v>
      </c>
    </row>
    <row r="230" spans="1:7" x14ac:dyDescent="0.2">
      <c r="B230" s="30" t="s">
        <v>49</v>
      </c>
      <c r="C230" s="29" t="s">
        <v>44</v>
      </c>
      <c r="D230" s="29">
        <v>1</v>
      </c>
    </row>
    <row r="231" spans="1:7" x14ac:dyDescent="0.2">
      <c r="F231" s="67"/>
      <c r="G231" s="66"/>
    </row>
    <row r="233" spans="1:7" x14ac:dyDescent="0.2">
      <c r="F233" s="68" t="s">
        <v>139</v>
      </c>
    </row>
    <row r="236" spans="1:7" x14ac:dyDescent="0.2">
      <c r="A236" s="25">
        <v>18</v>
      </c>
      <c r="B236" s="30" t="s">
        <v>85</v>
      </c>
    </row>
    <row r="238" spans="1:7" x14ac:dyDescent="0.2">
      <c r="B238" s="30" t="s">
        <v>130</v>
      </c>
      <c r="C238" s="29" t="s">
        <v>51</v>
      </c>
      <c r="D238" s="29">
        <v>2</v>
      </c>
    </row>
    <row r="240" spans="1:7" x14ac:dyDescent="0.2">
      <c r="B240" s="30" t="s">
        <v>50</v>
      </c>
      <c r="C240" s="29" t="s">
        <v>51</v>
      </c>
      <c r="D240" s="29">
        <v>10</v>
      </c>
    </row>
    <row r="241" spans="1:7" x14ac:dyDescent="0.2">
      <c r="B241" s="30" t="s">
        <v>52</v>
      </c>
      <c r="C241" s="29" t="s">
        <v>44</v>
      </c>
      <c r="D241" s="29">
        <v>1</v>
      </c>
    </row>
    <row r="242" spans="1:7" x14ac:dyDescent="0.2">
      <c r="B242" s="30" t="s">
        <v>53</v>
      </c>
      <c r="C242" s="29" t="s">
        <v>44</v>
      </c>
      <c r="D242" s="29">
        <v>1</v>
      </c>
    </row>
    <row r="244" spans="1:7" x14ac:dyDescent="0.2">
      <c r="B244" s="30" t="s">
        <v>48</v>
      </c>
      <c r="C244" s="29" t="s">
        <v>44</v>
      </c>
      <c r="D244" s="29">
        <v>1</v>
      </c>
    </row>
    <row r="245" spans="1:7" x14ac:dyDescent="0.2">
      <c r="F245" s="67"/>
      <c r="G245" s="66"/>
    </row>
    <row r="247" spans="1:7" x14ac:dyDescent="0.2">
      <c r="F247" s="68" t="s">
        <v>139</v>
      </c>
    </row>
    <row r="250" spans="1:7" x14ac:dyDescent="0.2">
      <c r="A250" s="25">
        <v>19</v>
      </c>
      <c r="B250" s="30" t="s">
        <v>86</v>
      </c>
    </row>
    <row r="252" spans="1:7" x14ac:dyDescent="0.2">
      <c r="B252" s="30" t="s">
        <v>81</v>
      </c>
      <c r="C252" s="29" t="s">
        <v>51</v>
      </c>
      <c r="D252" s="29">
        <v>11</v>
      </c>
    </row>
    <row r="253" spans="1:7" x14ac:dyDescent="0.2">
      <c r="F253" s="67"/>
      <c r="G253" s="66"/>
    </row>
    <row r="255" spans="1:7" x14ac:dyDescent="0.2">
      <c r="F255" s="68" t="s">
        <v>139</v>
      </c>
    </row>
    <row r="258" spans="1:7" x14ac:dyDescent="0.2">
      <c r="A258" s="25">
        <v>20</v>
      </c>
      <c r="B258" s="30" t="s">
        <v>87</v>
      </c>
    </row>
    <row r="260" spans="1:7" x14ac:dyDescent="0.2">
      <c r="B260" s="30" t="s">
        <v>55</v>
      </c>
      <c r="C260" s="29" t="s">
        <v>51</v>
      </c>
      <c r="D260" s="29">
        <v>10</v>
      </c>
    </row>
    <row r="261" spans="1:7" x14ac:dyDescent="0.2">
      <c r="B261" s="30" t="s">
        <v>56</v>
      </c>
      <c r="C261" s="29" t="s">
        <v>51</v>
      </c>
      <c r="D261" s="29">
        <v>2</v>
      </c>
    </row>
    <row r="262" spans="1:7" x14ac:dyDescent="0.2">
      <c r="B262" s="30" t="s">
        <v>57</v>
      </c>
      <c r="C262" s="29" t="s">
        <v>51</v>
      </c>
      <c r="D262" s="29">
        <v>1</v>
      </c>
    </row>
    <row r="264" spans="1:7" x14ac:dyDescent="0.2">
      <c r="B264" s="30" t="s">
        <v>58</v>
      </c>
      <c r="C264" s="29" t="s">
        <v>44</v>
      </c>
      <c r="D264" s="29">
        <v>1</v>
      </c>
    </row>
    <row r="266" spans="1:7" x14ac:dyDescent="0.2">
      <c r="B266" s="30" t="s">
        <v>48</v>
      </c>
      <c r="C266" s="29" t="s">
        <v>44</v>
      </c>
      <c r="D266" s="29">
        <v>1</v>
      </c>
    </row>
    <row r="267" spans="1:7" x14ac:dyDescent="0.2">
      <c r="F267" s="67"/>
      <c r="G267" s="66"/>
    </row>
    <row r="269" spans="1:7" x14ac:dyDescent="0.2">
      <c r="F269" s="68" t="s">
        <v>139</v>
      </c>
    </row>
    <row r="272" spans="1:7" x14ac:dyDescent="0.2">
      <c r="A272" s="25">
        <v>21</v>
      </c>
      <c r="B272" s="30" t="s">
        <v>88</v>
      </c>
      <c r="G272" s="52" t="s">
        <v>135</v>
      </c>
    </row>
    <row r="276" spans="1:4" x14ac:dyDescent="0.2">
      <c r="A276" s="25">
        <v>22</v>
      </c>
      <c r="B276" s="30" t="s">
        <v>89</v>
      </c>
    </row>
    <row r="278" spans="1:4" x14ac:dyDescent="0.2">
      <c r="B278" s="30" t="s">
        <v>136</v>
      </c>
    </row>
    <row r="279" spans="1:4" x14ac:dyDescent="0.2">
      <c r="B279" s="30" t="s">
        <v>137</v>
      </c>
      <c r="C279" s="29" t="s">
        <v>44</v>
      </c>
      <c r="D279" s="29">
        <v>1</v>
      </c>
    </row>
    <row r="281" spans="1:4" x14ac:dyDescent="0.2">
      <c r="B281" s="30" t="s">
        <v>115</v>
      </c>
      <c r="C281" s="29" t="s">
        <v>44</v>
      </c>
      <c r="D281" s="29">
        <v>1</v>
      </c>
    </row>
    <row r="282" spans="1:4" x14ac:dyDescent="0.2">
      <c r="B282" s="30" t="s">
        <v>116</v>
      </c>
      <c r="C282" s="29" t="s">
        <v>44</v>
      </c>
      <c r="D282" s="29">
        <v>1</v>
      </c>
    </row>
    <row r="284" spans="1:4" x14ac:dyDescent="0.2">
      <c r="B284" s="30" t="s">
        <v>113</v>
      </c>
    </row>
    <row r="285" spans="1:4" x14ac:dyDescent="0.2">
      <c r="B285" s="30" t="s">
        <v>114</v>
      </c>
      <c r="C285" s="29" t="s">
        <v>51</v>
      </c>
      <c r="D285" s="29">
        <v>2</v>
      </c>
    </row>
    <row r="286" spans="1:4" x14ac:dyDescent="0.2">
      <c r="B286" s="30" t="s">
        <v>117</v>
      </c>
      <c r="C286" s="29" t="s">
        <v>51</v>
      </c>
      <c r="D286" s="29">
        <v>3</v>
      </c>
    </row>
    <row r="288" spans="1:4" x14ac:dyDescent="0.2">
      <c r="B288" s="30" t="s">
        <v>118</v>
      </c>
      <c r="C288" s="29" t="s">
        <v>44</v>
      </c>
      <c r="D288" s="29">
        <v>1</v>
      </c>
    </row>
    <row r="289" spans="2:7" x14ac:dyDescent="0.2">
      <c r="B289" s="30" t="s">
        <v>119</v>
      </c>
    </row>
    <row r="290" spans="2:7" x14ac:dyDescent="0.2">
      <c r="B290" s="30" t="s">
        <v>138</v>
      </c>
      <c r="C290" s="29" t="s">
        <v>44</v>
      </c>
      <c r="D290" s="29">
        <v>1</v>
      </c>
    </row>
    <row r="292" spans="2:7" x14ac:dyDescent="0.2">
      <c r="B292" s="30" t="s">
        <v>120</v>
      </c>
    </row>
    <row r="293" spans="2:7" x14ac:dyDescent="0.2">
      <c r="B293" s="30" t="s">
        <v>121</v>
      </c>
      <c r="C293" s="29" t="s">
        <v>44</v>
      </c>
      <c r="D293" s="29">
        <v>1</v>
      </c>
    </row>
    <row r="295" spans="2:7" x14ac:dyDescent="0.2">
      <c r="B295" s="30" t="s">
        <v>48</v>
      </c>
      <c r="C295" s="29" t="s">
        <v>44</v>
      </c>
      <c r="D295" s="29">
        <v>1</v>
      </c>
    </row>
    <row r="297" spans="2:7" x14ac:dyDescent="0.2">
      <c r="B297" s="30" t="s">
        <v>122</v>
      </c>
      <c r="C297" s="29" t="s">
        <v>44</v>
      </c>
      <c r="D297" s="29">
        <v>1</v>
      </c>
    </row>
    <row r="299" spans="2:7" x14ac:dyDescent="0.2">
      <c r="B299" s="30" t="s">
        <v>123</v>
      </c>
      <c r="C299" s="29" t="s">
        <v>44</v>
      </c>
      <c r="D299" s="29">
        <v>1</v>
      </c>
    </row>
    <row r="300" spans="2:7" x14ac:dyDescent="0.2">
      <c r="F300" s="67"/>
      <c r="G300" s="66"/>
    </row>
    <row r="302" spans="2:7" x14ac:dyDescent="0.2">
      <c r="F302" s="68" t="s">
        <v>139</v>
      </c>
    </row>
    <row r="303" spans="2:7" x14ac:dyDescent="0.2">
      <c r="F303" s="68"/>
    </row>
    <row r="305" spans="1:7" x14ac:dyDescent="0.2">
      <c r="A305" s="25">
        <v>23</v>
      </c>
      <c r="B305" s="30" t="s">
        <v>90</v>
      </c>
    </row>
    <row r="307" spans="1:7" x14ac:dyDescent="0.2">
      <c r="B307" s="30" t="s">
        <v>64</v>
      </c>
      <c r="C307" s="29" t="s">
        <v>44</v>
      </c>
      <c r="D307" s="29">
        <v>1</v>
      </c>
    </row>
    <row r="308" spans="1:7" x14ac:dyDescent="0.2">
      <c r="B308" s="30" t="s">
        <v>65</v>
      </c>
    </row>
    <row r="310" spans="1:7" x14ac:dyDescent="0.2">
      <c r="B310" s="30" t="s">
        <v>67</v>
      </c>
      <c r="C310" s="29" t="s">
        <v>44</v>
      </c>
      <c r="D310" s="29">
        <v>3</v>
      </c>
    </row>
    <row r="312" spans="1:7" x14ac:dyDescent="0.2">
      <c r="B312" s="30" t="s">
        <v>68</v>
      </c>
      <c r="C312" s="29" t="s">
        <v>51</v>
      </c>
      <c r="D312" s="29">
        <v>3</v>
      </c>
    </row>
    <row r="314" spans="1:7" x14ac:dyDescent="0.2">
      <c r="B314" s="30" t="s">
        <v>69</v>
      </c>
      <c r="C314" s="29" t="s">
        <v>44</v>
      </c>
      <c r="D314" s="29">
        <v>1</v>
      </c>
    </row>
    <row r="315" spans="1:7" x14ac:dyDescent="0.2">
      <c r="F315" s="67"/>
      <c r="G315" s="66"/>
    </row>
    <row r="317" spans="1:7" x14ac:dyDescent="0.2">
      <c r="F317" s="68" t="s">
        <v>139</v>
      </c>
    </row>
    <row r="330" spans="1:4" x14ac:dyDescent="0.2">
      <c r="A330" s="25">
        <v>24</v>
      </c>
      <c r="B330" s="30" t="s">
        <v>91</v>
      </c>
    </row>
    <row r="332" spans="1:4" x14ac:dyDescent="0.2">
      <c r="B332" s="30" t="s">
        <v>70</v>
      </c>
      <c r="C332" s="29" t="s">
        <v>44</v>
      </c>
      <c r="D332" s="29">
        <v>1</v>
      </c>
    </row>
    <row r="334" spans="1:4" x14ac:dyDescent="0.2">
      <c r="B334" s="30" t="s">
        <v>71</v>
      </c>
      <c r="C334" s="29" t="s">
        <v>44</v>
      </c>
      <c r="D334" s="29">
        <v>1</v>
      </c>
    </row>
    <row r="336" spans="1:4" x14ac:dyDescent="0.2">
      <c r="B336" s="30" t="s">
        <v>72</v>
      </c>
      <c r="C336" s="29" t="s">
        <v>44</v>
      </c>
      <c r="D336" s="29">
        <v>1</v>
      </c>
    </row>
    <row r="337" spans="6:7" x14ac:dyDescent="0.2">
      <c r="F337" s="67"/>
      <c r="G337" s="66"/>
    </row>
    <row r="339" spans="6:7" x14ac:dyDescent="0.2">
      <c r="F339" s="68" t="s">
        <v>139</v>
      </c>
    </row>
    <row r="384" spans="2:2" x14ac:dyDescent="0.2">
      <c r="B384" s="25" t="s">
        <v>9</v>
      </c>
    </row>
    <row r="386" spans="1:7" x14ac:dyDescent="0.2">
      <c r="B386" s="25" t="s">
        <v>10</v>
      </c>
    </row>
    <row r="388" spans="1:7" x14ac:dyDescent="0.2">
      <c r="A388" s="58">
        <v>1</v>
      </c>
      <c r="B388" s="59" t="s">
        <v>43</v>
      </c>
      <c r="C388" s="60"/>
      <c r="D388" s="60"/>
      <c r="E388" s="60"/>
      <c r="F388" s="61"/>
      <c r="G388" s="62"/>
    </row>
    <row r="390" spans="1:7" x14ac:dyDescent="0.2">
      <c r="A390" s="25">
        <v>2</v>
      </c>
      <c r="B390" s="30" t="s">
        <v>92</v>
      </c>
      <c r="D390" s="29" t="s">
        <v>140</v>
      </c>
      <c r="E390" s="29" t="s">
        <v>11</v>
      </c>
      <c r="F390" s="43" t="s">
        <v>12</v>
      </c>
    </row>
    <row r="392" spans="1:7" x14ac:dyDescent="0.2">
      <c r="A392" s="25">
        <v>3</v>
      </c>
      <c r="B392" s="30" t="s">
        <v>94</v>
      </c>
      <c r="D392" s="29" t="s">
        <v>140</v>
      </c>
      <c r="E392" s="29" t="s">
        <v>11</v>
      </c>
      <c r="F392" s="43" t="s">
        <v>12</v>
      </c>
    </row>
    <row r="394" spans="1:7" x14ac:dyDescent="0.2">
      <c r="A394" s="25">
        <v>4</v>
      </c>
      <c r="B394" s="30" t="s">
        <v>95</v>
      </c>
      <c r="D394" s="29" t="s">
        <v>140</v>
      </c>
      <c r="E394" s="29" t="s">
        <v>11</v>
      </c>
      <c r="F394" s="43" t="s">
        <v>12</v>
      </c>
    </row>
    <row r="396" spans="1:7" x14ac:dyDescent="0.2">
      <c r="A396" s="25">
        <v>5</v>
      </c>
      <c r="B396" s="30" t="s">
        <v>96</v>
      </c>
      <c r="D396" s="29" t="s">
        <v>140</v>
      </c>
      <c r="E396" s="29" t="s">
        <v>11</v>
      </c>
      <c r="F396" s="43" t="s">
        <v>12</v>
      </c>
    </row>
    <row r="398" spans="1:7" x14ac:dyDescent="0.2">
      <c r="A398" s="25">
        <v>6</v>
      </c>
      <c r="B398" s="30" t="s">
        <v>97</v>
      </c>
      <c r="D398" s="29" t="s">
        <v>140</v>
      </c>
      <c r="E398" s="29" t="s">
        <v>11</v>
      </c>
      <c r="F398" s="43" t="s">
        <v>12</v>
      </c>
    </row>
    <row r="400" spans="1:7" x14ac:dyDescent="0.2">
      <c r="A400" s="25">
        <v>7</v>
      </c>
      <c r="B400" s="30" t="s">
        <v>98</v>
      </c>
      <c r="D400" s="29" t="s">
        <v>140</v>
      </c>
      <c r="E400" s="29" t="s">
        <v>11</v>
      </c>
      <c r="F400" s="43" t="s">
        <v>12</v>
      </c>
    </row>
    <row r="402" spans="1:7" x14ac:dyDescent="0.2">
      <c r="A402" s="25">
        <v>8</v>
      </c>
      <c r="B402" s="30" t="s">
        <v>99</v>
      </c>
      <c r="D402" s="29" t="s">
        <v>140</v>
      </c>
      <c r="E402" s="29" t="s">
        <v>11</v>
      </c>
      <c r="F402" s="43" t="s">
        <v>12</v>
      </c>
    </row>
    <row r="404" spans="1:7" x14ac:dyDescent="0.2">
      <c r="A404" s="25">
        <v>9</v>
      </c>
      <c r="B404" s="30" t="s">
        <v>100</v>
      </c>
      <c r="D404" s="29" t="s">
        <v>140</v>
      </c>
      <c r="E404" s="29" t="s">
        <v>11</v>
      </c>
      <c r="F404" s="43" t="s">
        <v>12</v>
      </c>
    </row>
    <row r="406" spans="1:7" x14ac:dyDescent="0.2">
      <c r="A406" s="25">
        <v>10</v>
      </c>
      <c r="B406" s="30" t="s">
        <v>102</v>
      </c>
      <c r="D406" s="29" t="s">
        <v>140</v>
      </c>
      <c r="E406" s="29" t="s">
        <v>11</v>
      </c>
      <c r="F406" s="43" t="s">
        <v>12</v>
      </c>
    </row>
    <row r="408" spans="1:7" x14ac:dyDescent="0.2">
      <c r="A408" s="25">
        <v>11</v>
      </c>
      <c r="B408" s="30" t="s">
        <v>103</v>
      </c>
      <c r="D408" s="29" t="s">
        <v>140</v>
      </c>
      <c r="E408" s="29" t="s">
        <v>11</v>
      </c>
      <c r="F408" s="43" t="s">
        <v>12</v>
      </c>
    </row>
    <row r="410" spans="1:7" x14ac:dyDescent="0.2">
      <c r="A410" s="25">
        <v>12</v>
      </c>
      <c r="B410" s="30" t="s">
        <v>128</v>
      </c>
      <c r="D410" s="29" t="s">
        <v>140</v>
      </c>
      <c r="E410" s="29" t="s">
        <v>11</v>
      </c>
      <c r="F410" s="43" t="s">
        <v>12</v>
      </c>
    </row>
    <row r="411" spans="1:7" x14ac:dyDescent="0.2">
      <c r="F411" s="67"/>
      <c r="G411" s="66"/>
    </row>
    <row r="413" spans="1:7" x14ac:dyDescent="0.2">
      <c r="F413" s="68" t="s">
        <v>139</v>
      </c>
    </row>
    <row r="415" spans="1:7" x14ac:dyDescent="0.2">
      <c r="F415" s="69" t="str">
        <f xml:space="preserve"> TVAtxt</f>
        <v xml:space="preserve"> TVA 20.0 %</v>
      </c>
    </row>
    <row r="416" spans="1:7" x14ac:dyDescent="0.2">
      <c r="G416" s="66"/>
    </row>
    <row r="418" spans="6:7" x14ac:dyDescent="0.2">
      <c r="F418" s="69" t="s">
        <v>14</v>
      </c>
      <c r="G418" s="64"/>
    </row>
    <row r="438" spans="1:7" x14ac:dyDescent="0.2">
      <c r="A438" s="58">
        <v>13</v>
      </c>
      <c r="B438" s="59" t="s">
        <v>73</v>
      </c>
      <c r="C438" s="60"/>
      <c r="D438" s="60"/>
      <c r="E438" s="60"/>
      <c r="F438" s="61"/>
      <c r="G438" s="62"/>
    </row>
    <row r="440" spans="1:7" x14ac:dyDescent="0.2">
      <c r="A440" s="25">
        <v>14</v>
      </c>
      <c r="B440" s="30" t="s">
        <v>92</v>
      </c>
      <c r="D440" s="29" t="s">
        <v>140</v>
      </c>
      <c r="E440" s="29" t="s">
        <v>11</v>
      </c>
      <c r="F440" s="43" t="s">
        <v>12</v>
      </c>
    </row>
    <row r="442" spans="1:7" x14ac:dyDescent="0.2">
      <c r="A442" s="25">
        <v>15</v>
      </c>
      <c r="B442" s="30" t="s">
        <v>82</v>
      </c>
      <c r="D442" s="29" t="s">
        <v>140</v>
      </c>
      <c r="E442" s="29" t="s">
        <v>11</v>
      </c>
      <c r="F442" s="43" t="s">
        <v>12</v>
      </c>
    </row>
    <row r="444" spans="1:7" x14ac:dyDescent="0.2">
      <c r="A444" s="25">
        <v>16</v>
      </c>
      <c r="B444" s="30" t="s">
        <v>83</v>
      </c>
      <c r="D444" s="29" t="s">
        <v>140</v>
      </c>
      <c r="E444" s="29" t="s">
        <v>11</v>
      </c>
      <c r="F444" s="43" t="s">
        <v>12</v>
      </c>
    </row>
    <row r="446" spans="1:7" x14ac:dyDescent="0.2">
      <c r="A446" s="25">
        <v>17</v>
      </c>
      <c r="B446" s="30" t="s">
        <v>84</v>
      </c>
      <c r="D446" s="29" t="s">
        <v>140</v>
      </c>
      <c r="E446" s="29" t="s">
        <v>11</v>
      </c>
      <c r="F446" s="43" t="s">
        <v>12</v>
      </c>
    </row>
    <row r="448" spans="1:7" x14ac:dyDescent="0.2">
      <c r="A448" s="25">
        <v>18</v>
      </c>
      <c r="B448" s="30" t="s">
        <v>85</v>
      </c>
      <c r="D448" s="29" t="s">
        <v>140</v>
      </c>
      <c r="E448" s="29" t="s">
        <v>11</v>
      </c>
      <c r="F448" s="43" t="s">
        <v>12</v>
      </c>
    </row>
    <row r="450" spans="1:7" x14ac:dyDescent="0.2">
      <c r="A450" s="25">
        <v>19</v>
      </c>
      <c r="B450" s="30" t="s">
        <v>86</v>
      </c>
      <c r="D450" s="29" t="s">
        <v>140</v>
      </c>
      <c r="E450" s="29" t="s">
        <v>11</v>
      </c>
      <c r="F450" s="43" t="s">
        <v>12</v>
      </c>
    </row>
    <row r="452" spans="1:7" x14ac:dyDescent="0.2">
      <c r="A452" s="25">
        <v>20</v>
      </c>
      <c r="B452" s="30" t="s">
        <v>87</v>
      </c>
      <c r="D452" s="29" t="s">
        <v>140</v>
      </c>
      <c r="E452" s="29" t="s">
        <v>11</v>
      </c>
      <c r="F452" s="43" t="s">
        <v>12</v>
      </c>
    </row>
    <row r="454" spans="1:7" x14ac:dyDescent="0.2">
      <c r="A454" s="25">
        <v>21</v>
      </c>
      <c r="B454" s="30" t="s">
        <v>88</v>
      </c>
      <c r="D454" s="29" t="s">
        <v>140</v>
      </c>
      <c r="E454" s="29" t="s">
        <v>11</v>
      </c>
      <c r="F454" s="43" t="s">
        <v>135</v>
      </c>
    </row>
    <row r="456" spans="1:7" x14ac:dyDescent="0.2">
      <c r="A456" s="25">
        <v>22</v>
      </c>
      <c r="B456" s="30" t="s">
        <v>89</v>
      </c>
      <c r="D456" s="29" t="s">
        <v>140</v>
      </c>
      <c r="E456" s="29" t="s">
        <v>11</v>
      </c>
      <c r="F456" s="43" t="s">
        <v>12</v>
      </c>
    </row>
    <row r="458" spans="1:7" x14ac:dyDescent="0.2">
      <c r="A458" s="25">
        <v>23</v>
      </c>
      <c r="B458" s="30" t="s">
        <v>90</v>
      </c>
      <c r="D458" s="29" t="s">
        <v>140</v>
      </c>
      <c r="E458" s="29" t="s">
        <v>11</v>
      </c>
      <c r="F458" s="43" t="s">
        <v>12</v>
      </c>
    </row>
    <row r="460" spans="1:7" x14ac:dyDescent="0.2">
      <c r="A460" s="25">
        <v>24</v>
      </c>
      <c r="B460" s="30" t="s">
        <v>91</v>
      </c>
      <c r="D460" s="29" t="s">
        <v>140</v>
      </c>
      <c r="E460" s="29" t="s">
        <v>11</v>
      </c>
      <c r="F460" s="43" t="s">
        <v>12</v>
      </c>
    </row>
    <row r="461" spans="1:7" x14ac:dyDescent="0.2">
      <c r="F461" s="67"/>
      <c r="G461" s="66"/>
    </row>
    <row r="463" spans="1:7" x14ac:dyDescent="0.2">
      <c r="A463" s="25" t="s">
        <v>31</v>
      </c>
      <c r="B463" s="30" t="s">
        <v>31</v>
      </c>
      <c r="D463" s="29" t="s">
        <v>31</v>
      </c>
      <c r="E463" s="29" t="s">
        <v>31</v>
      </c>
      <c r="F463" s="68" t="s">
        <v>139</v>
      </c>
    </row>
    <row r="465" spans="1:7" x14ac:dyDescent="0.2">
      <c r="A465" s="25" t="s">
        <v>31</v>
      </c>
      <c r="B465" s="30" t="s">
        <v>31</v>
      </c>
      <c r="D465" s="29" t="s">
        <v>31</v>
      </c>
      <c r="E465" s="29" t="s">
        <v>31</v>
      </c>
      <c r="F465" s="69" t="str">
        <f xml:space="preserve"> TVAtxt</f>
        <v xml:space="preserve"> TVA 20.0 %</v>
      </c>
    </row>
    <row r="466" spans="1:7" x14ac:dyDescent="0.2">
      <c r="G466" s="66"/>
    </row>
    <row r="467" spans="1:7" x14ac:dyDescent="0.2">
      <c r="A467" s="25" t="s">
        <v>31</v>
      </c>
      <c r="B467" s="30" t="s">
        <v>31</v>
      </c>
      <c r="D467" s="29" t="s">
        <v>31</v>
      </c>
      <c r="E467" s="29" t="s">
        <v>31</v>
      </c>
    </row>
    <row r="468" spans="1:7" x14ac:dyDescent="0.2">
      <c r="E468" s="63"/>
      <c r="F468" s="69" t="s">
        <v>14</v>
      </c>
      <c r="G468" s="64"/>
    </row>
    <row r="469" spans="1:7" x14ac:dyDescent="0.2">
      <c r="A469" s="25" t="s">
        <v>31</v>
      </c>
      <c r="B469" s="30" t="s">
        <v>31</v>
      </c>
      <c r="D469" s="29" t="s">
        <v>31</v>
      </c>
      <c r="E469" s="29" t="s">
        <v>31</v>
      </c>
      <c r="F469" s="43" t="s">
        <v>31</v>
      </c>
    </row>
    <row r="470" spans="1:7" x14ac:dyDescent="0.2">
      <c r="B470" s="69"/>
    </row>
    <row r="471" spans="1:7" x14ac:dyDescent="0.2">
      <c r="A471" s="25" t="s">
        <v>31</v>
      </c>
      <c r="B471" s="30" t="s">
        <v>31</v>
      </c>
      <c r="D471" s="29" t="s">
        <v>31</v>
      </c>
      <c r="E471" s="29" t="s">
        <v>31</v>
      </c>
      <c r="F471" s="43" t="s">
        <v>31</v>
      </c>
    </row>
    <row r="472" spans="1:7" x14ac:dyDescent="0.2">
      <c r="A472" s="58">
        <v>1</v>
      </c>
      <c r="B472" s="59" t="s">
        <v>43</v>
      </c>
      <c r="F472" s="68" t="s">
        <v>139</v>
      </c>
    </row>
    <row r="473" spans="1:7" x14ac:dyDescent="0.2">
      <c r="A473" s="25" t="s">
        <v>31</v>
      </c>
      <c r="D473" s="29" t="s">
        <v>31</v>
      </c>
    </row>
    <row r="474" spans="1:7" x14ac:dyDescent="0.2">
      <c r="F474" s="69" t="s">
        <v>141</v>
      </c>
    </row>
    <row r="475" spans="1:7" x14ac:dyDescent="0.2">
      <c r="A475" s="25" t="s">
        <v>31</v>
      </c>
      <c r="B475" s="30" t="s">
        <v>31</v>
      </c>
      <c r="D475" s="29" t="s">
        <v>31</v>
      </c>
      <c r="E475" s="29" t="s">
        <v>31</v>
      </c>
      <c r="F475" s="43" t="s">
        <v>31</v>
      </c>
    </row>
    <row r="477" spans="1:7" x14ac:dyDescent="0.2">
      <c r="A477" s="58">
        <v>13</v>
      </c>
      <c r="B477" s="59" t="s">
        <v>73</v>
      </c>
      <c r="F477" s="68" t="s">
        <v>139</v>
      </c>
    </row>
    <row r="479" spans="1:7" x14ac:dyDescent="0.2">
      <c r="F479" s="69" t="s">
        <v>141</v>
      </c>
    </row>
    <row r="482" spans="1:6" x14ac:dyDescent="0.2">
      <c r="A482" s="58"/>
      <c r="B482" s="59" t="s">
        <v>142</v>
      </c>
      <c r="F482" s="68" t="s">
        <v>139</v>
      </c>
    </row>
    <row r="484" spans="1:6" x14ac:dyDescent="0.2">
      <c r="A484" s="25" t="s">
        <v>31</v>
      </c>
      <c r="B484" s="30" t="s">
        <v>31</v>
      </c>
      <c r="D484" s="29" t="s">
        <v>31</v>
      </c>
      <c r="F484" s="69" t="s">
        <v>141</v>
      </c>
    </row>
    <row r="486" spans="1:6" x14ac:dyDescent="0.2">
      <c r="B486" s="30" t="s">
        <v>15</v>
      </c>
    </row>
    <row r="487" spans="1:6" x14ac:dyDescent="0.2">
      <c r="A487" s="25" t="s">
        <v>31</v>
      </c>
      <c r="B487" s="30" t="s">
        <v>16</v>
      </c>
      <c r="D487" s="29" t="s">
        <v>31</v>
      </c>
      <c r="E487" s="29" t="s">
        <v>31</v>
      </c>
      <c r="F487" s="43" t="s">
        <v>31</v>
      </c>
    </row>
    <row r="488" spans="1:6" x14ac:dyDescent="0.2">
      <c r="B488" s="30" t="s">
        <v>17</v>
      </c>
    </row>
    <row r="489" spans="1:6" x14ac:dyDescent="0.2">
      <c r="A489" s="25" t="s">
        <v>31</v>
      </c>
      <c r="B489" s="30" t="s">
        <v>18</v>
      </c>
      <c r="D489" s="29" t="s">
        <v>31</v>
      </c>
      <c r="E489" s="29" t="s">
        <v>31</v>
      </c>
      <c r="F489" s="43" t="s">
        <v>31</v>
      </c>
    </row>
    <row r="491" spans="1:6" x14ac:dyDescent="0.2">
      <c r="A491" s="25" t="s">
        <v>31</v>
      </c>
      <c r="B491" s="30" t="s">
        <v>31</v>
      </c>
      <c r="D491" s="29" t="s">
        <v>31</v>
      </c>
      <c r="E491" s="29" t="s">
        <v>31</v>
      </c>
      <c r="F491" s="43" t="s">
        <v>31</v>
      </c>
    </row>
    <row r="493" spans="1:6" x14ac:dyDescent="0.2">
      <c r="A493" s="25" t="s">
        <v>31</v>
      </c>
      <c r="B493" s="30" t="s">
        <v>31</v>
      </c>
      <c r="D493" s="29" t="s">
        <v>31</v>
      </c>
      <c r="E493" s="29" t="s">
        <v>31</v>
      </c>
      <c r="F493" s="43" t="s">
        <v>31</v>
      </c>
    </row>
    <row r="495" spans="1:6" x14ac:dyDescent="0.2">
      <c r="A495" s="25" t="s">
        <v>31</v>
      </c>
      <c r="B495" s="30" t="s">
        <v>31</v>
      </c>
      <c r="D495" s="29" t="s">
        <v>31</v>
      </c>
      <c r="E495" s="29" t="s">
        <v>31</v>
      </c>
      <c r="F495" s="43" t="s">
        <v>31</v>
      </c>
    </row>
    <row r="497" spans="1:6" x14ac:dyDescent="0.2">
      <c r="A497" s="25" t="s">
        <v>31</v>
      </c>
      <c r="B497" s="30" t="s">
        <v>31</v>
      </c>
      <c r="D497" s="29" t="s">
        <v>31</v>
      </c>
      <c r="E497" s="29" t="s">
        <v>31</v>
      </c>
      <c r="F497" s="43" t="s">
        <v>31</v>
      </c>
    </row>
    <row r="499" spans="1:6" x14ac:dyDescent="0.2">
      <c r="A499" s="25" t="s">
        <v>31</v>
      </c>
      <c r="B499" s="30" t="s">
        <v>31</v>
      </c>
      <c r="D499" s="29" t="s">
        <v>31</v>
      </c>
      <c r="E499" s="29" t="s">
        <v>31</v>
      </c>
      <c r="F499" s="43" t="s">
        <v>31</v>
      </c>
    </row>
    <row r="501" spans="1:6" x14ac:dyDescent="0.2">
      <c r="A501" s="25" t="s">
        <v>31</v>
      </c>
      <c r="B501" s="30" t="s">
        <v>31</v>
      </c>
      <c r="D501" s="29" t="s">
        <v>31</v>
      </c>
      <c r="E501" s="29" t="s">
        <v>31</v>
      </c>
      <c r="F501" s="43" t="s">
        <v>31</v>
      </c>
    </row>
    <row r="503" spans="1:6" x14ac:dyDescent="0.2">
      <c r="A503" s="25" t="s">
        <v>31</v>
      </c>
      <c r="B503" s="30" t="s">
        <v>31</v>
      </c>
      <c r="D503" s="29" t="s">
        <v>31</v>
      </c>
      <c r="E503" s="29" t="s">
        <v>31</v>
      </c>
      <c r="F503" s="43" t="s">
        <v>31</v>
      </c>
    </row>
    <row r="505" spans="1:6" x14ac:dyDescent="0.2">
      <c r="A505" s="25" t="s">
        <v>31</v>
      </c>
      <c r="B505" s="30" t="s">
        <v>31</v>
      </c>
      <c r="D505" s="29" t="s">
        <v>31</v>
      </c>
      <c r="E505" s="29" t="s">
        <v>31</v>
      </c>
      <c r="F505" s="43" t="s">
        <v>31</v>
      </c>
    </row>
    <row r="507" spans="1:6" x14ac:dyDescent="0.2">
      <c r="A507" s="25" t="s">
        <v>31</v>
      </c>
      <c r="B507" s="30" t="s">
        <v>31</v>
      </c>
      <c r="D507" s="29" t="s">
        <v>31</v>
      </c>
      <c r="E507" s="29" t="s">
        <v>31</v>
      </c>
      <c r="F507" s="43" t="s">
        <v>31</v>
      </c>
    </row>
    <row r="509" spans="1:6" x14ac:dyDescent="0.2">
      <c r="A509" s="25" t="s">
        <v>31</v>
      </c>
      <c r="B509" s="30" t="s">
        <v>31</v>
      </c>
      <c r="D509" s="29" t="s">
        <v>31</v>
      </c>
      <c r="E509" s="29" t="s">
        <v>31</v>
      </c>
      <c r="F509" s="43" t="s">
        <v>31</v>
      </c>
    </row>
    <row r="511" spans="1:6" x14ac:dyDescent="0.2">
      <c r="A511" s="25" t="s">
        <v>31</v>
      </c>
      <c r="B511" s="30" t="s">
        <v>31</v>
      </c>
      <c r="D511" s="29" t="s">
        <v>31</v>
      </c>
      <c r="E511" s="29" t="s">
        <v>31</v>
      </c>
      <c r="F511" s="43" t="s">
        <v>31</v>
      </c>
    </row>
    <row r="513" spans="1:6" x14ac:dyDescent="0.2">
      <c r="A513" s="25" t="s">
        <v>31</v>
      </c>
      <c r="B513" s="30" t="s">
        <v>31</v>
      </c>
      <c r="D513" s="29" t="s">
        <v>31</v>
      </c>
      <c r="E513" s="29" t="s">
        <v>31</v>
      </c>
      <c r="F513" s="43" t="s">
        <v>31</v>
      </c>
    </row>
    <row r="515" spans="1:6" x14ac:dyDescent="0.2">
      <c r="A515" s="25" t="s">
        <v>31</v>
      </c>
      <c r="B515" s="30" t="s">
        <v>31</v>
      </c>
      <c r="D515" s="29" t="s">
        <v>31</v>
      </c>
      <c r="E515" s="29" t="s">
        <v>31</v>
      </c>
      <c r="F515" s="43" t="s">
        <v>31</v>
      </c>
    </row>
    <row r="517" spans="1:6" x14ac:dyDescent="0.2">
      <c r="A517" s="25" t="s">
        <v>31</v>
      </c>
      <c r="B517" s="30" t="s">
        <v>31</v>
      </c>
      <c r="D517" s="29" t="s">
        <v>31</v>
      </c>
      <c r="E517" s="29" t="s">
        <v>31</v>
      </c>
      <c r="F517" s="43" t="s">
        <v>31</v>
      </c>
    </row>
    <row r="519" spans="1:6" x14ac:dyDescent="0.2">
      <c r="A519" s="25" t="s">
        <v>31</v>
      </c>
      <c r="B519" s="30" t="s">
        <v>31</v>
      </c>
      <c r="D519" s="29" t="s">
        <v>31</v>
      </c>
      <c r="E519" s="29" t="s">
        <v>31</v>
      </c>
      <c r="F519" s="43" t="s">
        <v>31</v>
      </c>
    </row>
    <row r="521" spans="1:6" x14ac:dyDescent="0.2">
      <c r="A521" s="25" t="s">
        <v>31</v>
      </c>
      <c r="B521" s="30" t="s">
        <v>31</v>
      </c>
      <c r="D521" s="29" t="s">
        <v>31</v>
      </c>
      <c r="E521" s="29" t="s">
        <v>31</v>
      </c>
      <c r="F521" s="43" t="s">
        <v>31</v>
      </c>
    </row>
    <row r="523" spans="1:6" x14ac:dyDescent="0.2">
      <c r="A523" s="25" t="s">
        <v>31</v>
      </c>
      <c r="B523" s="30" t="s">
        <v>31</v>
      </c>
      <c r="D523" s="29" t="s">
        <v>31</v>
      </c>
      <c r="E523" s="29" t="s">
        <v>31</v>
      </c>
      <c r="F523" s="43" t="s">
        <v>31</v>
      </c>
    </row>
    <row r="525" spans="1:6" x14ac:dyDescent="0.2">
      <c r="A525" s="25" t="s">
        <v>31</v>
      </c>
      <c r="B525" s="30" t="s">
        <v>31</v>
      </c>
      <c r="D525" s="29" t="s">
        <v>31</v>
      </c>
      <c r="E525" s="29" t="s">
        <v>31</v>
      </c>
      <c r="F525" s="43" t="s">
        <v>31</v>
      </c>
    </row>
    <row r="527" spans="1:6" x14ac:dyDescent="0.2">
      <c r="A527" s="25" t="s">
        <v>31</v>
      </c>
      <c r="B527" s="30" t="s">
        <v>31</v>
      </c>
      <c r="D527" s="29" t="s">
        <v>31</v>
      </c>
      <c r="E527" s="29" t="s">
        <v>31</v>
      </c>
      <c r="F527" s="43" t="s">
        <v>31</v>
      </c>
    </row>
    <row r="528" spans="1:6" x14ac:dyDescent="0.2">
      <c r="A528" s="25" t="s">
        <v>31</v>
      </c>
      <c r="B528" s="30" t="s">
        <v>31</v>
      </c>
      <c r="D528" s="29" t="s">
        <v>31</v>
      </c>
      <c r="E528" s="29" t="s">
        <v>31</v>
      </c>
      <c r="F528" s="43" t="s">
        <v>31</v>
      </c>
    </row>
    <row r="2254" spans="3:7" x14ac:dyDescent="0.2">
      <c r="F2254" s="40"/>
      <c r="G2254" s="50"/>
    </row>
    <row r="2255" spans="3:7" x14ac:dyDescent="0.2">
      <c r="C2255" s="25"/>
      <c r="D2255" s="25"/>
      <c r="F2255" s="40"/>
      <c r="G2255" s="50"/>
    </row>
    <row r="2256" spans="3:7" x14ac:dyDescent="0.2">
      <c r="C2256" s="25"/>
      <c r="D2256" s="25"/>
      <c r="F2256" s="40"/>
      <c r="G2256" s="50"/>
    </row>
    <row r="2257" spans="3:7" x14ac:dyDescent="0.2">
      <c r="C2257" s="25"/>
      <c r="D2257" s="25"/>
      <c r="F2257" s="40"/>
      <c r="G2257" s="50"/>
    </row>
    <row r="2258" spans="3:7" x14ac:dyDescent="0.2">
      <c r="C2258" s="25"/>
      <c r="D2258" s="25"/>
      <c r="F2258" s="40"/>
      <c r="G2258" s="50"/>
    </row>
    <row r="2259" spans="3:7" x14ac:dyDescent="0.2">
      <c r="C2259" s="25"/>
      <c r="D2259" s="25"/>
      <c r="F2259" s="40"/>
      <c r="G2259" s="50"/>
    </row>
    <row r="2260" spans="3:7" x14ac:dyDescent="0.2">
      <c r="C2260" s="25"/>
      <c r="D2260" s="25"/>
      <c r="F2260" s="40"/>
      <c r="G2260" s="50"/>
    </row>
    <row r="2261" spans="3:7" x14ac:dyDescent="0.2">
      <c r="C2261" s="25"/>
      <c r="D2261" s="25"/>
      <c r="F2261" s="40"/>
      <c r="G2261" s="50"/>
    </row>
    <row r="2262" spans="3:7" x14ac:dyDescent="0.2">
      <c r="C2262" s="25"/>
      <c r="D2262" s="25"/>
      <c r="F2262" s="40"/>
      <c r="G2262" s="50"/>
    </row>
    <row r="2263" spans="3:7" x14ac:dyDescent="0.2">
      <c r="C2263" s="25"/>
      <c r="D2263" s="25"/>
      <c r="F2263" s="40"/>
      <c r="G2263" s="50"/>
    </row>
    <row r="2264" spans="3:7" x14ac:dyDescent="0.2">
      <c r="C2264" s="25"/>
      <c r="D2264" s="25"/>
      <c r="F2264" s="40"/>
      <c r="G2264" s="50"/>
    </row>
    <row r="2265" spans="3:7" x14ac:dyDescent="0.2">
      <c r="C2265" s="25"/>
      <c r="D2265" s="25"/>
      <c r="F2265" s="40"/>
      <c r="G2265" s="50"/>
    </row>
    <row r="2266" spans="3:7" x14ac:dyDescent="0.2">
      <c r="C2266" s="25"/>
      <c r="D2266" s="25"/>
      <c r="F2266" s="40"/>
      <c r="G2266" s="50"/>
    </row>
    <row r="2267" spans="3:7" x14ac:dyDescent="0.2">
      <c r="C2267" s="25"/>
      <c r="D2267" s="25"/>
      <c r="F2267" s="40"/>
      <c r="G2267" s="50"/>
    </row>
    <row r="2268" spans="3:7" x14ac:dyDescent="0.2">
      <c r="C2268" s="25"/>
      <c r="D2268" s="25"/>
      <c r="F2268" s="40"/>
      <c r="G2268" s="50"/>
    </row>
    <row r="2269" spans="3:7" x14ac:dyDescent="0.2">
      <c r="C2269" s="25"/>
      <c r="D2269" s="25"/>
      <c r="F2269" s="40"/>
      <c r="G2269" s="50"/>
    </row>
    <row r="2270" spans="3:7" x14ac:dyDescent="0.2">
      <c r="C2270" s="25"/>
      <c r="D2270" s="25"/>
      <c r="F2270" s="40"/>
      <c r="G2270" s="50"/>
    </row>
    <row r="2271" spans="3:7" x14ac:dyDescent="0.2">
      <c r="C2271" s="25"/>
      <c r="D2271" s="25"/>
      <c r="F2271" s="40"/>
      <c r="G2271" s="50"/>
    </row>
    <row r="2272" spans="3:7" x14ac:dyDescent="0.2">
      <c r="C2272" s="25"/>
      <c r="D2272" s="25"/>
      <c r="F2272" s="40"/>
      <c r="G2272" s="50"/>
    </row>
    <row r="2273" spans="3:7" x14ac:dyDescent="0.2">
      <c r="C2273" s="25"/>
      <c r="D2273" s="25"/>
      <c r="F2273" s="40"/>
      <c r="G2273" s="50"/>
    </row>
    <row r="2274" spans="3:7" x14ac:dyDescent="0.2">
      <c r="C2274" s="25"/>
      <c r="D2274" s="25"/>
      <c r="F2274" s="40"/>
      <c r="G2274" s="50"/>
    </row>
    <row r="2275" spans="3:7" x14ac:dyDescent="0.2">
      <c r="C2275" s="25"/>
      <c r="D2275" s="25"/>
      <c r="F2275" s="40"/>
      <c r="G2275" s="50"/>
    </row>
    <row r="2276" spans="3:7" x14ac:dyDescent="0.2">
      <c r="C2276" s="25"/>
      <c r="D2276" s="25"/>
      <c r="F2276" s="40"/>
      <c r="G2276" s="50"/>
    </row>
    <row r="2277" spans="3:7" x14ac:dyDescent="0.2">
      <c r="C2277" s="25"/>
      <c r="D2277" s="25"/>
      <c r="F2277" s="40"/>
      <c r="G2277" s="50"/>
    </row>
    <row r="2278" spans="3:7" x14ac:dyDescent="0.2">
      <c r="C2278" s="25"/>
      <c r="D2278" s="25"/>
      <c r="F2278" s="40"/>
      <c r="G2278" s="50"/>
    </row>
    <row r="2279" spans="3:7" x14ac:dyDescent="0.2">
      <c r="C2279" s="25"/>
      <c r="D2279" s="25"/>
      <c r="F2279" s="40"/>
      <c r="G2279" s="50"/>
    </row>
    <row r="2280" spans="3:7" x14ac:dyDescent="0.2">
      <c r="C2280" s="25"/>
      <c r="D2280" s="25"/>
      <c r="F2280" s="40"/>
      <c r="G2280" s="50"/>
    </row>
    <row r="2281" spans="3:7" x14ac:dyDescent="0.2">
      <c r="C2281" s="25"/>
      <c r="D2281" s="25"/>
      <c r="F2281" s="40"/>
      <c r="G2281" s="50"/>
    </row>
    <row r="2282" spans="3:7" x14ac:dyDescent="0.2">
      <c r="C2282" s="25"/>
      <c r="D2282" s="25"/>
      <c r="F2282" s="40"/>
      <c r="G2282" s="50"/>
    </row>
    <row r="2283" spans="3:7" x14ac:dyDescent="0.2">
      <c r="C2283" s="25"/>
      <c r="D2283" s="25"/>
      <c r="F2283" s="40"/>
      <c r="G2283" s="50"/>
    </row>
    <row r="2284" spans="3:7" x14ac:dyDescent="0.2">
      <c r="C2284" s="25"/>
      <c r="D2284" s="25"/>
      <c r="F2284" s="40"/>
      <c r="G2284" s="50"/>
    </row>
    <row r="2285" spans="3:7" x14ac:dyDescent="0.2">
      <c r="C2285" s="25"/>
      <c r="D2285" s="25"/>
      <c r="F2285" s="40"/>
      <c r="G2285" s="50"/>
    </row>
    <row r="2286" spans="3:7" x14ac:dyDescent="0.2">
      <c r="C2286" s="25"/>
      <c r="D2286" s="25"/>
      <c r="F2286" s="40"/>
      <c r="G2286" s="50"/>
    </row>
    <row r="2287" spans="3:7" x14ac:dyDescent="0.2">
      <c r="C2287" s="25"/>
      <c r="D2287" s="25"/>
      <c r="F2287" s="40"/>
      <c r="G2287" s="50"/>
    </row>
    <row r="2288" spans="3:7" x14ac:dyDescent="0.2">
      <c r="C2288" s="25"/>
      <c r="D2288" s="25"/>
      <c r="F2288" s="40"/>
      <c r="G2288" s="50"/>
    </row>
    <row r="2289" spans="3:7" x14ac:dyDescent="0.2">
      <c r="C2289" s="25"/>
      <c r="D2289" s="25"/>
      <c r="F2289" s="40"/>
      <c r="G2289" s="50"/>
    </row>
    <row r="2290" spans="3:7" x14ac:dyDescent="0.2">
      <c r="C2290" s="25"/>
      <c r="D2290" s="25"/>
      <c r="F2290" s="40"/>
      <c r="G2290" s="50"/>
    </row>
    <row r="2291" spans="3:7" x14ac:dyDescent="0.2">
      <c r="C2291" s="25"/>
      <c r="D2291" s="25"/>
      <c r="F2291" s="40"/>
      <c r="G2291" s="50"/>
    </row>
    <row r="2292" spans="3:7" x14ac:dyDescent="0.2">
      <c r="C2292" s="25"/>
      <c r="D2292" s="25"/>
      <c r="F2292" s="40"/>
      <c r="G2292" s="50"/>
    </row>
    <row r="2293" spans="3:7" x14ac:dyDescent="0.2">
      <c r="C2293" s="25"/>
      <c r="D2293" s="25"/>
      <c r="F2293" s="40"/>
      <c r="G2293" s="50"/>
    </row>
    <row r="2294" spans="3:7" x14ac:dyDescent="0.2">
      <c r="C2294" s="25"/>
      <c r="D2294" s="25"/>
      <c r="F2294" s="40"/>
      <c r="G2294" s="50"/>
    </row>
    <row r="2295" spans="3:7" x14ac:dyDescent="0.2">
      <c r="C2295" s="25"/>
      <c r="D2295" s="25"/>
      <c r="F2295" s="40"/>
      <c r="G2295" s="50"/>
    </row>
    <row r="2296" spans="3:7" x14ac:dyDescent="0.2">
      <c r="C2296" s="25"/>
      <c r="D2296" s="25"/>
      <c r="F2296" s="40"/>
      <c r="G2296" s="50"/>
    </row>
    <row r="2297" spans="3:7" x14ac:dyDescent="0.2">
      <c r="C2297" s="25"/>
      <c r="D2297" s="25"/>
      <c r="F2297" s="40"/>
      <c r="G2297" s="50"/>
    </row>
    <row r="2298" spans="3:7" x14ac:dyDescent="0.2">
      <c r="C2298" s="25"/>
      <c r="D2298" s="25"/>
      <c r="F2298" s="40"/>
      <c r="G2298" s="50"/>
    </row>
    <row r="2299" spans="3:7" x14ac:dyDescent="0.2">
      <c r="C2299" s="25"/>
      <c r="D2299" s="25"/>
      <c r="F2299" s="40"/>
      <c r="G2299" s="50"/>
    </row>
    <row r="2300" spans="3:7" x14ac:dyDescent="0.2">
      <c r="C2300" s="25"/>
      <c r="D2300" s="25"/>
      <c r="F2300" s="40"/>
      <c r="G2300" s="50"/>
    </row>
    <row r="2301" spans="3:7" x14ac:dyDescent="0.2">
      <c r="C2301" s="25"/>
      <c r="D2301" s="25"/>
      <c r="F2301" s="40"/>
      <c r="G2301" s="50"/>
    </row>
    <row r="2302" spans="3:7" x14ac:dyDescent="0.2">
      <c r="C2302" s="25"/>
      <c r="D2302" s="25"/>
      <c r="F2302" s="40"/>
      <c r="G2302" s="50"/>
    </row>
    <row r="2303" spans="3:7" x14ac:dyDescent="0.2">
      <c r="C2303" s="25"/>
      <c r="D2303" s="25"/>
      <c r="F2303" s="40"/>
      <c r="G2303" s="50"/>
    </row>
    <row r="2304" spans="3:7" x14ac:dyDescent="0.2">
      <c r="C2304" s="25"/>
      <c r="D2304" s="25"/>
      <c r="F2304" s="40"/>
      <c r="G2304" s="50"/>
    </row>
    <row r="2305" spans="3:7" x14ac:dyDescent="0.2">
      <c r="C2305" s="25"/>
      <c r="D2305" s="25"/>
      <c r="F2305" s="40"/>
      <c r="G2305" s="50"/>
    </row>
    <row r="2306" spans="3:7" x14ac:dyDescent="0.2">
      <c r="C2306" s="25"/>
      <c r="D2306" s="25"/>
      <c r="F2306" s="40"/>
      <c r="G2306" s="50"/>
    </row>
    <row r="2307" spans="3:7" x14ac:dyDescent="0.2">
      <c r="C2307" s="25"/>
      <c r="D2307" s="25"/>
      <c r="F2307" s="40"/>
      <c r="G2307" s="50"/>
    </row>
    <row r="2308" spans="3:7" x14ac:dyDescent="0.2">
      <c r="C2308" s="25"/>
      <c r="D2308" s="25"/>
      <c r="F2308" s="40"/>
      <c r="G2308" s="50"/>
    </row>
    <row r="2309" spans="3:7" x14ac:dyDescent="0.2">
      <c r="C2309" s="25"/>
      <c r="D2309" s="25"/>
      <c r="F2309" s="40"/>
      <c r="G2309" s="50"/>
    </row>
    <row r="2310" spans="3:7" x14ac:dyDescent="0.2">
      <c r="C2310" s="25"/>
      <c r="D2310" s="25"/>
      <c r="F2310" s="40"/>
      <c r="G2310" s="50"/>
    </row>
    <row r="2311" spans="3:7" x14ac:dyDescent="0.2">
      <c r="C2311" s="25"/>
      <c r="D2311" s="25"/>
      <c r="F2311" s="40"/>
      <c r="G2311" s="50"/>
    </row>
    <row r="2312" spans="3:7" x14ac:dyDescent="0.2">
      <c r="C2312" s="25"/>
      <c r="D2312" s="25"/>
      <c r="F2312" s="40"/>
      <c r="G2312" s="50"/>
    </row>
    <row r="2313" spans="3:7" x14ac:dyDescent="0.2">
      <c r="C2313" s="25"/>
      <c r="D2313" s="25"/>
      <c r="F2313" s="40"/>
      <c r="G2313" s="50"/>
    </row>
    <row r="2314" spans="3:7" x14ac:dyDescent="0.2">
      <c r="C2314" s="25"/>
      <c r="D2314" s="25"/>
      <c r="F2314" s="40"/>
      <c r="G2314" s="50"/>
    </row>
    <row r="2315" spans="3:7" x14ac:dyDescent="0.2">
      <c r="C2315" s="25"/>
      <c r="D2315" s="25"/>
      <c r="F2315" s="40"/>
      <c r="G2315" s="50"/>
    </row>
    <row r="2316" spans="3:7" x14ac:dyDescent="0.2">
      <c r="C2316" s="25"/>
      <c r="D2316" s="25"/>
      <c r="F2316" s="40"/>
      <c r="G2316" s="50"/>
    </row>
    <row r="2317" spans="3:7" x14ac:dyDescent="0.2">
      <c r="C2317" s="25"/>
      <c r="D2317" s="25"/>
      <c r="F2317" s="40"/>
      <c r="G2317" s="50"/>
    </row>
    <row r="2318" spans="3:7" x14ac:dyDescent="0.2">
      <c r="C2318" s="25"/>
      <c r="D2318" s="25"/>
      <c r="F2318" s="40"/>
      <c r="G2318" s="50"/>
    </row>
    <row r="2319" spans="3:7" x14ac:dyDescent="0.2">
      <c r="C2319" s="25"/>
      <c r="D2319" s="25"/>
      <c r="F2319" s="40"/>
      <c r="G2319" s="50"/>
    </row>
    <row r="2320" spans="3:7" x14ac:dyDescent="0.2">
      <c r="C2320" s="25"/>
      <c r="D2320" s="25"/>
      <c r="F2320" s="40"/>
      <c r="G2320" s="50"/>
    </row>
    <row r="2321" spans="3:7" x14ac:dyDescent="0.2">
      <c r="C2321" s="25"/>
      <c r="D2321" s="25"/>
      <c r="F2321" s="40"/>
      <c r="G2321" s="50"/>
    </row>
    <row r="2322" spans="3:7" x14ac:dyDescent="0.2">
      <c r="C2322" s="25"/>
      <c r="D2322" s="25"/>
      <c r="F2322" s="40"/>
      <c r="G2322" s="50"/>
    </row>
    <row r="2323" spans="3:7" x14ac:dyDescent="0.2">
      <c r="C2323" s="25"/>
      <c r="D2323" s="25"/>
      <c r="F2323" s="40"/>
      <c r="G2323" s="50"/>
    </row>
    <row r="2324" spans="3:7" x14ac:dyDescent="0.2">
      <c r="C2324" s="25"/>
      <c r="D2324" s="25"/>
      <c r="F2324" s="40"/>
      <c r="G2324" s="50"/>
    </row>
    <row r="2325" spans="3:7" x14ac:dyDescent="0.2">
      <c r="C2325" s="25"/>
      <c r="D2325" s="25"/>
      <c r="F2325" s="40"/>
      <c r="G2325" s="50"/>
    </row>
    <row r="2326" spans="3:7" x14ac:dyDescent="0.2">
      <c r="C2326" s="25"/>
      <c r="D2326" s="25"/>
      <c r="F2326" s="40"/>
      <c r="G2326" s="50"/>
    </row>
    <row r="2327" spans="3:7" x14ac:dyDescent="0.2">
      <c r="C2327" s="25"/>
      <c r="D2327" s="25"/>
      <c r="F2327" s="40"/>
      <c r="G2327" s="50"/>
    </row>
    <row r="2328" spans="3:7" x14ac:dyDescent="0.2">
      <c r="C2328" s="25"/>
      <c r="D2328" s="25"/>
      <c r="F2328" s="40"/>
      <c r="G2328" s="50"/>
    </row>
    <row r="2329" spans="3:7" x14ac:dyDescent="0.2">
      <c r="C2329" s="25"/>
      <c r="D2329" s="25"/>
      <c r="F2329" s="40"/>
      <c r="G2329" s="50"/>
    </row>
    <row r="2330" spans="3:7" x14ac:dyDescent="0.2">
      <c r="C2330" s="25"/>
      <c r="D2330" s="25"/>
      <c r="F2330" s="40"/>
      <c r="G2330" s="50"/>
    </row>
    <row r="2331" spans="3:7" x14ac:dyDescent="0.2">
      <c r="C2331" s="25"/>
      <c r="D2331" s="25"/>
      <c r="F2331" s="40"/>
      <c r="G2331" s="50"/>
    </row>
    <row r="2332" spans="3:7" x14ac:dyDescent="0.2">
      <c r="C2332" s="25"/>
      <c r="D2332" s="25"/>
      <c r="F2332" s="40"/>
      <c r="G2332" s="50"/>
    </row>
    <row r="2333" spans="3:7" x14ac:dyDescent="0.2">
      <c r="C2333" s="25"/>
      <c r="D2333" s="25"/>
      <c r="F2333" s="40"/>
      <c r="G2333" s="50"/>
    </row>
    <row r="2334" spans="3:7" x14ac:dyDescent="0.2">
      <c r="C2334" s="25"/>
      <c r="D2334" s="25"/>
      <c r="F2334" s="40"/>
      <c r="G2334" s="50"/>
    </row>
    <row r="2335" spans="3:7" x14ac:dyDescent="0.2">
      <c r="C2335" s="25"/>
      <c r="D2335" s="25"/>
      <c r="F2335" s="40"/>
      <c r="G2335" s="50"/>
    </row>
    <row r="2336" spans="3:7" x14ac:dyDescent="0.2">
      <c r="C2336" s="25"/>
      <c r="D2336" s="25"/>
      <c r="F2336" s="40"/>
      <c r="G2336" s="50"/>
    </row>
    <row r="2337" spans="3:7" x14ac:dyDescent="0.2">
      <c r="C2337" s="25"/>
      <c r="D2337" s="25"/>
      <c r="F2337" s="40"/>
      <c r="G2337" s="50"/>
    </row>
    <row r="2338" spans="3:7" x14ac:dyDescent="0.2">
      <c r="C2338" s="25"/>
      <c r="D2338" s="25"/>
      <c r="F2338" s="40"/>
      <c r="G2338" s="50"/>
    </row>
    <row r="2339" spans="3:7" x14ac:dyDescent="0.2">
      <c r="C2339" s="25"/>
      <c r="D2339" s="25"/>
      <c r="F2339" s="40"/>
      <c r="G2339" s="50"/>
    </row>
    <row r="2340" spans="3:7" x14ac:dyDescent="0.2">
      <c r="C2340" s="25"/>
      <c r="D2340" s="25"/>
      <c r="F2340" s="40"/>
      <c r="G2340" s="50"/>
    </row>
    <row r="2341" spans="3:7" x14ac:dyDescent="0.2">
      <c r="C2341" s="25"/>
      <c r="D2341" s="25"/>
      <c r="F2341" s="40"/>
      <c r="G2341" s="50"/>
    </row>
    <row r="2342" spans="3:7" x14ac:dyDescent="0.2">
      <c r="C2342" s="25"/>
      <c r="D2342" s="25"/>
      <c r="F2342" s="40"/>
      <c r="G2342" s="50"/>
    </row>
    <row r="2343" spans="3:7" x14ac:dyDescent="0.2">
      <c r="C2343" s="25"/>
      <c r="D2343" s="25"/>
      <c r="F2343" s="40"/>
      <c r="G2343" s="50"/>
    </row>
    <row r="2344" spans="3:7" x14ac:dyDescent="0.2">
      <c r="C2344" s="25"/>
      <c r="D2344" s="25"/>
      <c r="F2344" s="40"/>
      <c r="G2344" s="50"/>
    </row>
    <row r="2345" spans="3:7" x14ac:dyDescent="0.2">
      <c r="C2345" s="25"/>
      <c r="D2345" s="25"/>
      <c r="F2345" s="40"/>
      <c r="G2345" s="50"/>
    </row>
    <row r="2346" spans="3:7" x14ac:dyDescent="0.2">
      <c r="C2346" s="25"/>
      <c r="D2346" s="25"/>
      <c r="F2346" s="40"/>
      <c r="G2346" s="50"/>
    </row>
    <row r="2347" spans="3:7" x14ac:dyDescent="0.2">
      <c r="C2347" s="25"/>
      <c r="D2347" s="25"/>
      <c r="F2347" s="40"/>
      <c r="G2347" s="50"/>
    </row>
    <row r="2348" spans="3:7" x14ac:dyDescent="0.2">
      <c r="C2348" s="25"/>
      <c r="D2348" s="25"/>
      <c r="F2348" s="40"/>
      <c r="G2348" s="50"/>
    </row>
    <row r="2349" spans="3:7" x14ac:dyDescent="0.2">
      <c r="C2349" s="25"/>
      <c r="D2349" s="25"/>
      <c r="F2349" s="40"/>
      <c r="G2349" s="50"/>
    </row>
    <row r="2350" spans="3:7" x14ac:dyDescent="0.2">
      <c r="C2350" s="25"/>
      <c r="D2350" s="25"/>
      <c r="F2350" s="40"/>
      <c r="G2350" s="50"/>
    </row>
    <row r="2351" spans="3:7" x14ac:dyDescent="0.2">
      <c r="C2351" s="25"/>
      <c r="D2351" s="25"/>
      <c r="F2351" s="40"/>
      <c r="G2351" s="50"/>
    </row>
    <row r="2352" spans="3:7" x14ac:dyDescent="0.2">
      <c r="C2352" s="25"/>
      <c r="D2352" s="25"/>
      <c r="F2352" s="40"/>
      <c r="G2352" s="50"/>
    </row>
    <row r="2353" spans="3:7" x14ac:dyDescent="0.2">
      <c r="C2353" s="25"/>
      <c r="D2353" s="25"/>
      <c r="F2353" s="40"/>
      <c r="G2353" s="50"/>
    </row>
    <row r="2354" spans="3:7" x14ac:dyDescent="0.2">
      <c r="C2354" s="25"/>
      <c r="D2354" s="25"/>
      <c r="F2354" s="40"/>
      <c r="G2354" s="50"/>
    </row>
    <row r="2355" spans="3:7" x14ac:dyDescent="0.2">
      <c r="C2355" s="25"/>
      <c r="D2355" s="25"/>
      <c r="F2355" s="40"/>
      <c r="G2355" s="50"/>
    </row>
    <row r="2356" spans="3:7" x14ac:dyDescent="0.2">
      <c r="C2356" s="25"/>
      <c r="D2356" s="25"/>
      <c r="F2356" s="40"/>
      <c r="G2356" s="50"/>
    </row>
    <row r="2357" spans="3:7" x14ac:dyDescent="0.2">
      <c r="C2357" s="25"/>
      <c r="D2357" s="25"/>
      <c r="F2357" s="40"/>
      <c r="G2357" s="50"/>
    </row>
    <row r="2358" spans="3:7" x14ac:dyDescent="0.2">
      <c r="C2358" s="25"/>
      <c r="D2358" s="25"/>
      <c r="F2358" s="40"/>
      <c r="G2358" s="50"/>
    </row>
    <row r="2359" spans="3:7" x14ac:dyDescent="0.2">
      <c r="C2359" s="25"/>
      <c r="D2359" s="25"/>
      <c r="F2359" s="40"/>
      <c r="G2359" s="50"/>
    </row>
    <row r="2360" spans="3:7" x14ac:dyDescent="0.2">
      <c r="C2360" s="25"/>
      <c r="D2360" s="25"/>
      <c r="F2360" s="40"/>
      <c r="G2360" s="50"/>
    </row>
    <row r="2361" spans="3:7" x14ac:dyDescent="0.2">
      <c r="C2361" s="25"/>
      <c r="D2361" s="25"/>
      <c r="F2361" s="40"/>
      <c r="G2361" s="50"/>
    </row>
    <row r="2362" spans="3:7" x14ac:dyDescent="0.2">
      <c r="C2362" s="25"/>
      <c r="D2362" s="25"/>
      <c r="F2362" s="40"/>
      <c r="G2362" s="50"/>
    </row>
    <row r="2363" spans="3:7" x14ac:dyDescent="0.2">
      <c r="C2363" s="25"/>
      <c r="D2363" s="25"/>
      <c r="F2363" s="40"/>
      <c r="G2363" s="50"/>
    </row>
    <row r="2364" spans="3:7" x14ac:dyDescent="0.2">
      <c r="C2364" s="25"/>
      <c r="D2364" s="25"/>
      <c r="F2364" s="40"/>
      <c r="G2364" s="50"/>
    </row>
    <row r="2365" spans="3:7" x14ac:dyDescent="0.2">
      <c r="C2365" s="25"/>
      <c r="D2365" s="25"/>
      <c r="F2365" s="40"/>
      <c r="G2365" s="50"/>
    </row>
    <row r="2366" spans="3:7" x14ac:dyDescent="0.2">
      <c r="C2366" s="25"/>
      <c r="D2366" s="25"/>
      <c r="F2366" s="40"/>
      <c r="G2366" s="50"/>
    </row>
    <row r="2367" spans="3:7" x14ac:dyDescent="0.2">
      <c r="C2367" s="25"/>
      <c r="D2367" s="25"/>
      <c r="F2367" s="40"/>
      <c r="G2367" s="50"/>
    </row>
    <row r="2368" spans="3:7" x14ac:dyDescent="0.2">
      <c r="C2368" s="25"/>
      <c r="D2368" s="25"/>
      <c r="F2368" s="40"/>
      <c r="G2368" s="50"/>
    </row>
    <row r="2369" spans="3:7" x14ac:dyDescent="0.2">
      <c r="C2369" s="25"/>
      <c r="D2369" s="25"/>
      <c r="F2369" s="40"/>
      <c r="G2369" s="50"/>
    </row>
    <row r="2370" spans="3:7" x14ac:dyDescent="0.2">
      <c r="C2370" s="25"/>
      <c r="D2370" s="25"/>
      <c r="F2370" s="40"/>
      <c r="G2370" s="50"/>
    </row>
    <row r="2371" spans="3:7" x14ac:dyDescent="0.2">
      <c r="C2371" s="25"/>
      <c r="D2371" s="25"/>
      <c r="F2371" s="40"/>
      <c r="G2371" s="50"/>
    </row>
    <row r="2372" spans="3:7" x14ac:dyDescent="0.2">
      <c r="C2372" s="25"/>
      <c r="D2372" s="25"/>
      <c r="F2372" s="40"/>
      <c r="G2372" s="50"/>
    </row>
    <row r="2373" spans="3:7" x14ac:dyDescent="0.2">
      <c r="C2373" s="25"/>
      <c r="D2373" s="25"/>
      <c r="F2373" s="40"/>
      <c r="G2373" s="50"/>
    </row>
    <row r="2374" spans="3:7" x14ac:dyDescent="0.2">
      <c r="C2374" s="25"/>
      <c r="D2374" s="25"/>
      <c r="F2374" s="40"/>
      <c r="G2374" s="50"/>
    </row>
    <row r="2375" spans="3:7" x14ac:dyDescent="0.2">
      <c r="C2375" s="25"/>
      <c r="D2375" s="25"/>
      <c r="F2375" s="40"/>
      <c r="G2375" s="50"/>
    </row>
    <row r="2376" spans="3:7" x14ac:dyDescent="0.2">
      <c r="C2376" s="25"/>
      <c r="D2376" s="25"/>
      <c r="F2376" s="40"/>
      <c r="G2376" s="50"/>
    </row>
    <row r="2377" spans="3:7" x14ac:dyDescent="0.2">
      <c r="C2377" s="25"/>
      <c r="D2377" s="25"/>
      <c r="F2377" s="40"/>
      <c r="G2377" s="50"/>
    </row>
    <row r="2378" spans="3:7" x14ac:dyDescent="0.2">
      <c r="C2378" s="25"/>
      <c r="D2378" s="25"/>
      <c r="F2378" s="40"/>
      <c r="G2378" s="50"/>
    </row>
    <row r="2379" spans="3:7" x14ac:dyDescent="0.2">
      <c r="C2379" s="25"/>
      <c r="D2379" s="25"/>
      <c r="F2379" s="40"/>
      <c r="G2379" s="50"/>
    </row>
    <row r="2380" spans="3:7" x14ac:dyDescent="0.2">
      <c r="C2380" s="25"/>
      <c r="D2380" s="25"/>
      <c r="F2380" s="40"/>
      <c r="G2380" s="50"/>
    </row>
    <row r="2381" spans="3:7" x14ac:dyDescent="0.2">
      <c r="C2381" s="25"/>
      <c r="D2381" s="25"/>
      <c r="F2381" s="40"/>
      <c r="G2381" s="50"/>
    </row>
    <row r="2382" spans="3:7" x14ac:dyDescent="0.2">
      <c r="C2382" s="25"/>
      <c r="D2382" s="25"/>
      <c r="F2382" s="40"/>
      <c r="G2382" s="50"/>
    </row>
    <row r="2383" spans="3:7" x14ac:dyDescent="0.2">
      <c r="C2383" s="25"/>
      <c r="D2383" s="25"/>
      <c r="F2383" s="40"/>
      <c r="G2383" s="50"/>
    </row>
    <row r="2384" spans="3:7" x14ac:dyDescent="0.2">
      <c r="C2384" s="25"/>
      <c r="D2384" s="25"/>
      <c r="F2384" s="40"/>
      <c r="G2384" s="50"/>
    </row>
    <row r="2385" spans="3:7" x14ac:dyDescent="0.2">
      <c r="C2385" s="25"/>
      <c r="D2385" s="25"/>
      <c r="F2385" s="40"/>
      <c r="G2385" s="50"/>
    </row>
    <row r="2386" spans="3:7" x14ac:dyDescent="0.2">
      <c r="C2386" s="25"/>
      <c r="D2386" s="25"/>
      <c r="F2386" s="40"/>
      <c r="G2386" s="50"/>
    </row>
    <row r="2387" spans="3:7" x14ac:dyDescent="0.2">
      <c r="C2387" s="25"/>
      <c r="D2387" s="25"/>
      <c r="F2387" s="40"/>
      <c r="G2387" s="50"/>
    </row>
    <row r="2388" spans="3:7" x14ac:dyDescent="0.2">
      <c r="C2388" s="25"/>
      <c r="D2388" s="25"/>
      <c r="F2388" s="40"/>
      <c r="G2388" s="50"/>
    </row>
    <row r="2389" spans="3:7" x14ac:dyDescent="0.2">
      <c r="C2389" s="25"/>
      <c r="D2389" s="25"/>
      <c r="F2389" s="40"/>
      <c r="G2389" s="50"/>
    </row>
    <row r="2390" spans="3:7" x14ac:dyDescent="0.2">
      <c r="C2390" s="25"/>
      <c r="D2390" s="25"/>
      <c r="F2390" s="40"/>
      <c r="G2390" s="50"/>
    </row>
    <row r="2391" spans="3:7" x14ac:dyDescent="0.2">
      <c r="C2391" s="25"/>
      <c r="D2391" s="25"/>
      <c r="F2391" s="40"/>
      <c r="G2391" s="50"/>
    </row>
    <row r="2392" spans="3:7" x14ac:dyDescent="0.2">
      <c r="C2392" s="25"/>
      <c r="D2392" s="25"/>
      <c r="F2392" s="40"/>
      <c r="G2392" s="50"/>
    </row>
    <row r="2393" spans="3:7" x14ac:dyDescent="0.2">
      <c r="C2393" s="25"/>
      <c r="D2393" s="25"/>
      <c r="F2393" s="40"/>
      <c r="G2393" s="50"/>
    </row>
    <row r="2394" spans="3:7" x14ac:dyDescent="0.2">
      <c r="C2394" s="25"/>
      <c r="D2394" s="25"/>
      <c r="F2394" s="40"/>
      <c r="G2394" s="50"/>
    </row>
    <row r="2395" spans="3:7" x14ac:dyDescent="0.2">
      <c r="C2395" s="25"/>
      <c r="D2395" s="25"/>
      <c r="F2395" s="40"/>
      <c r="G2395" s="50"/>
    </row>
    <row r="2396" spans="3:7" x14ac:dyDescent="0.2">
      <c r="C2396" s="25"/>
      <c r="D2396" s="25"/>
      <c r="F2396" s="40"/>
      <c r="G2396" s="50"/>
    </row>
    <row r="2397" spans="3:7" x14ac:dyDescent="0.2">
      <c r="C2397" s="25"/>
      <c r="D2397" s="25"/>
      <c r="F2397" s="40"/>
      <c r="G2397" s="50"/>
    </row>
    <row r="2398" spans="3:7" x14ac:dyDescent="0.2">
      <c r="C2398" s="25"/>
      <c r="D2398" s="25"/>
      <c r="F2398" s="40"/>
      <c r="G2398" s="50"/>
    </row>
    <row r="2399" spans="3:7" x14ac:dyDescent="0.2">
      <c r="C2399" s="25"/>
      <c r="D2399" s="25"/>
      <c r="F2399" s="40"/>
      <c r="G2399" s="50"/>
    </row>
    <row r="2400" spans="3:7" x14ac:dyDescent="0.2">
      <c r="C2400" s="25"/>
      <c r="D2400" s="25"/>
      <c r="F2400" s="40"/>
      <c r="G2400" s="50"/>
    </row>
    <row r="2401" spans="3:7" x14ac:dyDescent="0.2">
      <c r="C2401" s="25"/>
      <c r="D2401" s="25"/>
      <c r="F2401" s="40"/>
      <c r="G2401" s="50"/>
    </row>
    <row r="2402" spans="3:7" x14ac:dyDescent="0.2">
      <c r="C2402" s="25"/>
      <c r="D2402" s="25"/>
      <c r="F2402" s="40"/>
      <c r="G2402" s="50"/>
    </row>
    <row r="2403" spans="3:7" x14ac:dyDescent="0.2">
      <c r="C2403" s="25"/>
      <c r="D2403" s="25"/>
      <c r="F2403" s="40"/>
      <c r="G2403" s="50"/>
    </row>
    <row r="2404" spans="3:7" x14ac:dyDescent="0.2">
      <c r="C2404" s="25"/>
      <c r="D2404" s="25"/>
      <c r="F2404" s="40"/>
      <c r="G2404" s="50"/>
    </row>
    <row r="2405" spans="3:7" x14ac:dyDescent="0.2">
      <c r="C2405" s="25"/>
      <c r="D2405" s="25"/>
      <c r="F2405" s="40"/>
      <c r="G2405" s="50"/>
    </row>
    <row r="2406" spans="3:7" x14ac:dyDescent="0.2">
      <c r="C2406" s="25"/>
      <c r="D2406" s="25"/>
      <c r="F2406" s="40"/>
      <c r="G2406" s="50"/>
    </row>
    <row r="2407" spans="3:7" x14ac:dyDescent="0.2">
      <c r="C2407" s="25"/>
      <c r="D2407" s="25"/>
      <c r="F2407" s="40"/>
      <c r="G2407" s="50"/>
    </row>
    <row r="2408" spans="3:7" x14ac:dyDescent="0.2">
      <c r="C2408" s="25"/>
      <c r="D2408" s="25"/>
      <c r="F2408" s="40"/>
      <c r="G2408" s="50"/>
    </row>
    <row r="2409" spans="3:7" x14ac:dyDescent="0.2">
      <c r="C2409" s="25"/>
      <c r="D2409" s="25"/>
      <c r="F2409" s="40"/>
      <c r="G2409" s="50"/>
    </row>
    <row r="2410" spans="3:7" x14ac:dyDescent="0.2">
      <c r="C2410" s="25"/>
      <c r="D2410" s="25"/>
      <c r="F2410" s="40"/>
      <c r="G2410" s="50"/>
    </row>
    <row r="2411" spans="3:7" x14ac:dyDescent="0.2">
      <c r="C2411" s="25"/>
      <c r="D2411" s="25"/>
      <c r="F2411" s="40"/>
      <c r="G2411" s="50"/>
    </row>
    <row r="2412" spans="3:7" x14ac:dyDescent="0.2">
      <c r="C2412" s="25"/>
      <c r="D2412" s="25"/>
      <c r="F2412" s="40"/>
      <c r="G2412" s="50"/>
    </row>
    <row r="2413" spans="3:7" x14ac:dyDescent="0.2">
      <c r="C2413" s="25"/>
      <c r="D2413" s="25"/>
      <c r="F2413" s="40"/>
      <c r="G2413" s="50"/>
    </row>
    <row r="2414" spans="3:7" x14ac:dyDescent="0.2">
      <c r="C2414" s="25"/>
      <c r="D2414" s="25"/>
      <c r="F2414" s="40"/>
      <c r="G2414" s="50"/>
    </row>
    <row r="2415" spans="3:7" x14ac:dyDescent="0.2">
      <c r="C2415" s="25"/>
      <c r="D2415" s="25"/>
      <c r="F2415" s="40"/>
      <c r="G2415" s="50"/>
    </row>
    <row r="2416" spans="3:7" x14ac:dyDescent="0.2">
      <c r="C2416" s="25"/>
      <c r="D2416" s="25"/>
      <c r="F2416" s="40"/>
      <c r="G2416" s="50"/>
    </row>
    <row r="2417" spans="3:7" x14ac:dyDescent="0.2">
      <c r="C2417" s="25"/>
      <c r="D2417" s="25"/>
      <c r="F2417" s="40"/>
      <c r="G2417" s="50"/>
    </row>
    <row r="2418" spans="3:7" x14ac:dyDescent="0.2">
      <c r="C2418" s="25"/>
      <c r="D2418" s="25"/>
      <c r="F2418" s="40"/>
      <c r="G2418" s="50"/>
    </row>
    <row r="2419" spans="3:7" x14ac:dyDescent="0.2">
      <c r="C2419" s="25"/>
      <c r="D2419" s="25"/>
      <c r="F2419" s="40"/>
      <c r="G2419" s="50"/>
    </row>
    <row r="2420" spans="3:7" x14ac:dyDescent="0.2">
      <c r="C2420" s="25"/>
      <c r="D2420" s="25"/>
      <c r="F2420" s="40"/>
      <c r="G2420" s="50"/>
    </row>
    <row r="2421" spans="3:7" x14ac:dyDescent="0.2">
      <c r="C2421" s="25"/>
      <c r="D2421" s="25"/>
      <c r="F2421" s="40"/>
      <c r="G2421" s="50"/>
    </row>
    <row r="2422" spans="3:7" x14ac:dyDescent="0.2">
      <c r="C2422" s="25"/>
      <c r="D2422" s="25"/>
      <c r="F2422" s="40"/>
      <c r="G2422" s="50"/>
    </row>
    <row r="2423" spans="3:7" x14ac:dyDescent="0.2">
      <c r="C2423" s="25"/>
      <c r="D2423" s="25"/>
      <c r="F2423" s="40"/>
      <c r="G2423" s="50"/>
    </row>
    <row r="2424" spans="3:7" x14ac:dyDescent="0.2">
      <c r="C2424" s="25"/>
      <c r="D2424" s="25"/>
      <c r="F2424" s="40"/>
      <c r="G2424" s="50"/>
    </row>
    <row r="2425" spans="3:7" x14ac:dyDescent="0.2">
      <c r="C2425" s="25"/>
      <c r="D2425" s="25"/>
      <c r="F2425" s="40"/>
      <c r="G2425" s="50"/>
    </row>
    <row r="2426" spans="3:7" x14ac:dyDescent="0.2">
      <c r="C2426" s="25"/>
      <c r="D2426" s="25"/>
      <c r="F2426" s="40"/>
      <c r="G2426" s="50"/>
    </row>
    <row r="2427" spans="3:7" x14ac:dyDescent="0.2">
      <c r="C2427" s="25"/>
      <c r="D2427" s="25"/>
      <c r="F2427" s="40"/>
      <c r="G2427" s="50"/>
    </row>
    <row r="2428" spans="3:7" x14ac:dyDescent="0.2">
      <c r="C2428" s="25"/>
      <c r="D2428" s="25"/>
      <c r="F2428" s="40"/>
      <c r="G2428" s="50"/>
    </row>
    <row r="2429" spans="3:7" x14ac:dyDescent="0.2">
      <c r="C2429" s="25"/>
      <c r="D2429" s="25"/>
      <c r="F2429" s="40"/>
      <c r="G2429" s="50"/>
    </row>
    <row r="2430" spans="3:7" x14ac:dyDescent="0.2">
      <c r="C2430" s="25"/>
      <c r="D2430" s="25"/>
      <c r="F2430" s="40"/>
      <c r="G2430" s="50"/>
    </row>
    <row r="2431" spans="3:7" x14ac:dyDescent="0.2">
      <c r="C2431" s="25"/>
      <c r="D2431" s="25"/>
      <c r="F2431" s="40"/>
      <c r="G2431" s="50"/>
    </row>
    <row r="2432" spans="3:7" x14ac:dyDescent="0.2">
      <c r="C2432" s="25"/>
      <c r="D2432" s="25"/>
      <c r="F2432" s="40"/>
      <c r="G2432" s="50"/>
    </row>
    <row r="2433" spans="3:7" x14ac:dyDescent="0.2">
      <c r="C2433" s="25"/>
      <c r="D2433" s="25"/>
      <c r="F2433" s="40"/>
      <c r="G2433" s="50"/>
    </row>
    <row r="2434" spans="3:7" x14ac:dyDescent="0.2">
      <c r="C2434" s="25"/>
      <c r="D2434" s="25"/>
      <c r="F2434" s="40"/>
      <c r="G2434" s="50"/>
    </row>
    <row r="2435" spans="3:7" x14ac:dyDescent="0.2">
      <c r="C2435" s="25"/>
      <c r="D2435" s="25"/>
      <c r="F2435" s="40"/>
      <c r="G2435" s="50"/>
    </row>
    <row r="2436" spans="3:7" x14ac:dyDescent="0.2">
      <c r="C2436" s="25"/>
      <c r="D2436" s="25"/>
      <c r="F2436" s="40"/>
      <c r="G2436" s="50"/>
    </row>
    <row r="2437" spans="3:7" x14ac:dyDescent="0.2">
      <c r="C2437" s="25"/>
      <c r="D2437" s="25"/>
      <c r="F2437" s="40"/>
      <c r="G2437" s="50"/>
    </row>
    <row r="2438" spans="3:7" x14ac:dyDescent="0.2">
      <c r="C2438" s="25"/>
      <c r="D2438" s="25"/>
      <c r="F2438" s="40"/>
      <c r="G2438" s="50"/>
    </row>
    <row r="2439" spans="3:7" x14ac:dyDescent="0.2">
      <c r="C2439" s="25"/>
      <c r="D2439" s="25"/>
      <c r="F2439" s="40"/>
      <c r="G2439" s="50"/>
    </row>
    <row r="2440" spans="3:7" x14ac:dyDescent="0.2">
      <c r="C2440" s="25"/>
      <c r="D2440" s="25"/>
      <c r="F2440" s="40"/>
      <c r="G2440" s="50"/>
    </row>
    <row r="2441" spans="3:7" x14ac:dyDescent="0.2">
      <c r="C2441" s="25"/>
      <c r="D2441" s="25"/>
      <c r="F2441" s="40"/>
      <c r="G2441" s="50"/>
    </row>
    <row r="2442" spans="3:7" x14ac:dyDescent="0.2">
      <c r="C2442" s="25"/>
      <c r="D2442" s="25"/>
      <c r="F2442" s="40"/>
      <c r="G2442" s="50"/>
    </row>
    <row r="2443" spans="3:7" x14ac:dyDescent="0.2">
      <c r="C2443" s="25"/>
      <c r="D2443" s="25"/>
      <c r="F2443" s="40"/>
      <c r="G2443" s="50"/>
    </row>
    <row r="2444" spans="3:7" x14ac:dyDescent="0.2">
      <c r="C2444" s="25"/>
      <c r="D2444" s="25"/>
      <c r="F2444" s="40"/>
      <c r="G2444" s="50"/>
    </row>
    <row r="2445" spans="3:7" x14ac:dyDescent="0.2">
      <c r="C2445" s="25"/>
      <c r="D2445" s="25"/>
      <c r="F2445" s="40"/>
      <c r="G2445" s="50"/>
    </row>
    <row r="2446" spans="3:7" x14ac:dyDescent="0.2">
      <c r="C2446" s="25"/>
      <c r="D2446" s="25"/>
      <c r="F2446" s="40"/>
      <c r="G2446" s="50"/>
    </row>
    <row r="2447" spans="3:7" x14ac:dyDescent="0.2">
      <c r="C2447" s="25"/>
      <c r="D2447" s="25"/>
      <c r="F2447" s="40"/>
      <c r="G2447" s="50"/>
    </row>
    <row r="2448" spans="3:7" x14ac:dyDescent="0.2">
      <c r="C2448" s="25"/>
      <c r="D2448" s="25"/>
      <c r="F2448" s="40"/>
      <c r="G2448" s="50"/>
    </row>
    <row r="2449" spans="3:7" x14ac:dyDescent="0.2">
      <c r="C2449" s="25"/>
      <c r="D2449" s="25"/>
      <c r="F2449" s="40"/>
      <c r="G2449" s="50"/>
    </row>
    <row r="2450" spans="3:7" x14ac:dyDescent="0.2">
      <c r="C2450" s="25"/>
      <c r="D2450" s="25"/>
      <c r="F2450" s="40"/>
      <c r="G2450" s="50"/>
    </row>
    <row r="2451" spans="3:7" x14ac:dyDescent="0.2">
      <c r="C2451" s="25"/>
      <c r="D2451" s="25"/>
      <c r="F2451" s="40"/>
      <c r="G2451" s="50"/>
    </row>
    <row r="2452" spans="3:7" x14ac:dyDescent="0.2">
      <c r="C2452" s="25"/>
      <c r="D2452" s="25"/>
      <c r="F2452" s="40"/>
      <c r="G2452" s="50"/>
    </row>
    <row r="2453" spans="3:7" x14ac:dyDescent="0.2">
      <c r="C2453" s="25"/>
      <c r="D2453" s="25"/>
      <c r="F2453" s="40"/>
      <c r="G2453" s="50"/>
    </row>
    <row r="2454" spans="3:7" x14ac:dyDescent="0.2">
      <c r="C2454" s="25"/>
      <c r="D2454" s="25"/>
      <c r="F2454" s="40"/>
      <c r="G2454" s="50"/>
    </row>
    <row r="2455" spans="3:7" x14ac:dyDescent="0.2">
      <c r="C2455" s="25"/>
      <c r="D2455" s="25"/>
      <c r="F2455" s="40"/>
      <c r="G2455" s="50"/>
    </row>
    <row r="2456" spans="3:7" x14ac:dyDescent="0.2">
      <c r="C2456" s="25"/>
      <c r="D2456" s="25"/>
      <c r="F2456" s="40"/>
      <c r="G2456" s="50"/>
    </row>
    <row r="2457" spans="3:7" x14ac:dyDescent="0.2">
      <c r="C2457" s="25"/>
      <c r="D2457" s="25"/>
      <c r="F2457" s="40"/>
      <c r="G2457" s="50"/>
    </row>
    <row r="2458" spans="3:7" x14ac:dyDescent="0.2">
      <c r="C2458" s="25"/>
      <c r="D2458" s="25"/>
      <c r="F2458" s="40"/>
      <c r="G2458" s="50"/>
    </row>
    <row r="2459" spans="3:7" x14ac:dyDescent="0.2">
      <c r="C2459" s="25"/>
      <c r="D2459" s="25"/>
      <c r="F2459" s="40"/>
      <c r="G2459" s="50"/>
    </row>
    <row r="2460" spans="3:7" x14ac:dyDescent="0.2">
      <c r="C2460" s="25"/>
      <c r="D2460" s="25"/>
      <c r="F2460" s="40"/>
      <c r="G2460" s="50"/>
    </row>
    <row r="2461" spans="3:7" x14ac:dyDescent="0.2">
      <c r="C2461" s="25"/>
      <c r="D2461" s="25"/>
      <c r="F2461" s="40"/>
      <c r="G2461" s="50"/>
    </row>
    <row r="2462" spans="3:7" x14ac:dyDescent="0.2">
      <c r="C2462" s="25"/>
      <c r="D2462" s="25"/>
      <c r="F2462" s="40"/>
      <c r="G2462" s="50"/>
    </row>
    <row r="2463" spans="3:7" x14ac:dyDescent="0.2">
      <c r="C2463" s="25"/>
      <c r="D2463" s="25"/>
      <c r="F2463" s="40"/>
      <c r="G2463" s="50"/>
    </row>
    <row r="2464" spans="3:7" x14ac:dyDescent="0.2">
      <c r="C2464" s="25"/>
      <c r="D2464" s="25"/>
      <c r="F2464" s="40"/>
      <c r="G2464" s="50"/>
    </row>
    <row r="2465" spans="3:7" x14ac:dyDescent="0.2">
      <c r="C2465" s="25"/>
      <c r="D2465" s="25"/>
      <c r="F2465" s="40"/>
      <c r="G2465" s="50"/>
    </row>
    <row r="2466" spans="3:7" x14ac:dyDescent="0.2">
      <c r="C2466" s="25"/>
      <c r="D2466" s="25"/>
      <c r="F2466" s="40"/>
      <c r="G2466" s="50"/>
    </row>
    <row r="2467" spans="3:7" x14ac:dyDescent="0.2">
      <c r="C2467" s="25"/>
      <c r="D2467" s="25"/>
      <c r="F2467" s="40"/>
      <c r="G2467" s="50"/>
    </row>
    <row r="2468" spans="3:7" x14ac:dyDescent="0.2">
      <c r="C2468" s="25"/>
      <c r="D2468" s="25"/>
      <c r="F2468" s="40"/>
      <c r="G2468" s="50"/>
    </row>
    <row r="2469" spans="3:7" x14ac:dyDescent="0.2">
      <c r="C2469" s="25"/>
      <c r="D2469" s="25"/>
      <c r="F2469" s="40"/>
      <c r="G2469" s="50"/>
    </row>
    <row r="2470" spans="3:7" x14ac:dyDescent="0.2">
      <c r="C2470" s="25"/>
      <c r="D2470" s="25"/>
      <c r="F2470" s="40"/>
      <c r="G2470" s="50"/>
    </row>
    <row r="2471" spans="3:7" x14ac:dyDescent="0.2">
      <c r="C2471" s="25"/>
      <c r="D2471" s="25"/>
      <c r="F2471" s="40"/>
      <c r="G2471" s="50"/>
    </row>
    <row r="2472" spans="3:7" x14ac:dyDescent="0.2">
      <c r="C2472" s="25"/>
      <c r="D2472" s="25"/>
      <c r="F2472" s="40"/>
      <c r="G2472" s="50"/>
    </row>
    <row r="2473" spans="3:7" x14ac:dyDescent="0.2">
      <c r="C2473" s="25"/>
      <c r="D2473" s="25"/>
      <c r="F2473" s="40"/>
      <c r="G2473" s="50"/>
    </row>
    <row r="2474" spans="3:7" x14ac:dyDescent="0.2">
      <c r="C2474" s="25"/>
      <c r="D2474" s="25"/>
      <c r="F2474" s="40"/>
      <c r="G2474" s="50"/>
    </row>
    <row r="2475" spans="3:7" x14ac:dyDescent="0.2">
      <c r="C2475" s="25"/>
      <c r="D2475" s="25"/>
      <c r="F2475" s="40"/>
      <c r="G2475" s="50"/>
    </row>
    <row r="2476" spans="3:7" x14ac:dyDescent="0.2">
      <c r="C2476" s="25"/>
      <c r="D2476" s="25"/>
      <c r="F2476" s="40"/>
      <c r="G2476" s="50"/>
    </row>
    <row r="2477" spans="3:7" x14ac:dyDescent="0.2">
      <c r="C2477" s="25"/>
      <c r="D2477" s="25"/>
      <c r="F2477" s="40"/>
      <c r="G2477" s="50"/>
    </row>
    <row r="2478" spans="3:7" x14ac:dyDescent="0.2">
      <c r="C2478" s="25"/>
      <c r="D2478" s="25"/>
      <c r="F2478" s="40"/>
      <c r="G2478" s="50"/>
    </row>
    <row r="2479" spans="3:7" x14ac:dyDescent="0.2">
      <c r="C2479" s="25"/>
      <c r="D2479" s="25"/>
      <c r="F2479" s="40"/>
      <c r="G2479" s="50"/>
    </row>
    <row r="2480" spans="3:7" x14ac:dyDescent="0.2">
      <c r="C2480" s="25"/>
      <c r="D2480" s="25"/>
      <c r="F2480" s="40"/>
      <c r="G2480" s="50"/>
    </row>
    <row r="2481" spans="3:7" x14ac:dyDescent="0.2">
      <c r="C2481" s="25"/>
      <c r="D2481" s="25"/>
      <c r="F2481" s="40"/>
      <c r="G2481" s="50"/>
    </row>
    <row r="2482" spans="3:7" x14ac:dyDescent="0.2">
      <c r="C2482" s="25"/>
      <c r="D2482" s="25"/>
      <c r="F2482" s="40"/>
      <c r="G2482" s="50"/>
    </row>
    <row r="2483" spans="3:7" x14ac:dyDescent="0.2">
      <c r="C2483" s="25"/>
      <c r="D2483" s="25"/>
      <c r="F2483" s="40"/>
      <c r="G2483" s="50"/>
    </row>
    <row r="2484" spans="3:7" x14ac:dyDescent="0.2">
      <c r="C2484" s="25"/>
      <c r="D2484" s="25"/>
      <c r="F2484" s="40"/>
      <c r="G2484" s="50"/>
    </row>
    <row r="2485" spans="3:7" x14ac:dyDescent="0.2">
      <c r="C2485" s="25"/>
      <c r="D2485" s="25"/>
      <c r="F2485" s="40"/>
      <c r="G2485" s="50"/>
    </row>
    <row r="2486" spans="3:7" x14ac:dyDescent="0.2">
      <c r="C2486" s="25"/>
      <c r="D2486" s="25"/>
      <c r="F2486" s="40"/>
      <c r="G2486" s="50"/>
    </row>
    <row r="2487" spans="3:7" x14ac:dyDescent="0.2">
      <c r="C2487" s="25"/>
      <c r="D2487" s="25"/>
      <c r="F2487" s="40"/>
      <c r="G2487" s="50"/>
    </row>
    <row r="2488" spans="3:7" x14ac:dyDescent="0.2">
      <c r="C2488" s="25"/>
      <c r="D2488" s="25"/>
      <c r="F2488" s="40"/>
      <c r="G2488" s="50"/>
    </row>
    <row r="2489" spans="3:7" x14ac:dyDescent="0.2">
      <c r="C2489" s="25"/>
      <c r="D2489" s="25"/>
      <c r="F2489" s="40"/>
      <c r="G2489" s="50"/>
    </row>
    <row r="2490" spans="3:7" x14ac:dyDescent="0.2">
      <c r="C2490" s="25"/>
      <c r="D2490" s="25"/>
      <c r="F2490" s="40"/>
      <c r="G2490" s="50"/>
    </row>
    <row r="2491" spans="3:7" x14ac:dyDescent="0.2">
      <c r="C2491" s="25"/>
      <c r="D2491" s="25"/>
      <c r="F2491" s="40"/>
      <c r="G2491" s="50"/>
    </row>
    <row r="2492" spans="3:7" x14ac:dyDescent="0.2">
      <c r="C2492" s="25"/>
      <c r="D2492" s="25"/>
      <c r="F2492" s="40"/>
      <c r="G2492" s="50"/>
    </row>
    <row r="2493" spans="3:7" x14ac:dyDescent="0.2">
      <c r="C2493" s="25"/>
      <c r="D2493" s="25"/>
      <c r="F2493" s="40"/>
      <c r="G2493" s="50"/>
    </row>
    <row r="2494" spans="3:7" x14ac:dyDescent="0.2">
      <c r="C2494" s="25"/>
      <c r="D2494" s="25"/>
      <c r="F2494" s="40"/>
      <c r="G2494" s="50"/>
    </row>
    <row r="2495" spans="3:7" x14ac:dyDescent="0.2">
      <c r="C2495" s="25"/>
      <c r="D2495" s="25"/>
      <c r="F2495" s="40"/>
      <c r="G2495" s="50"/>
    </row>
    <row r="2496" spans="3:7" x14ac:dyDescent="0.2">
      <c r="C2496" s="25"/>
      <c r="D2496" s="25"/>
      <c r="F2496" s="40"/>
      <c r="G2496" s="50"/>
    </row>
    <row r="2497" spans="3:7" x14ac:dyDescent="0.2">
      <c r="C2497" s="25"/>
      <c r="D2497" s="25"/>
      <c r="F2497" s="40"/>
      <c r="G2497" s="50"/>
    </row>
    <row r="2498" spans="3:7" x14ac:dyDescent="0.2">
      <c r="C2498" s="25"/>
      <c r="D2498" s="25"/>
      <c r="F2498" s="40"/>
      <c r="G2498" s="50"/>
    </row>
    <row r="2499" spans="3:7" x14ac:dyDescent="0.2">
      <c r="C2499" s="25"/>
      <c r="D2499" s="25"/>
      <c r="F2499" s="40"/>
      <c r="G2499" s="50"/>
    </row>
    <row r="2500" spans="3:7" x14ac:dyDescent="0.2">
      <c r="C2500" s="25"/>
      <c r="D2500" s="25"/>
      <c r="F2500" s="40"/>
      <c r="G2500" s="50"/>
    </row>
    <row r="2501" spans="3:7" x14ac:dyDescent="0.2">
      <c r="C2501" s="25"/>
      <c r="D2501" s="25"/>
      <c r="F2501" s="40"/>
      <c r="G2501" s="50"/>
    </row>
    <row r="2502" spans="3:7" x14ac:dyDescent="0.2">
      <c r="C2502" s="25"/>
      <c r="D2502" s="25"/>
      <c r="F2502" s="40"/>
      <c r="G2502" s="50"/>
    </row>
    <row r="2503" spans="3:7" x14ac:dyDescent="0.2">
      <c r="C2503" s="25"/>
      <c r="D2503" s="25"/>
      <c r="F2503" s="40"/>
      <c r="G2503" s="50"/>
    </row>
    <row r="2504" spans="3:7" x14ac:dyDescent="0.2">
      <c r="C2504" s="25"/>
      <c r="D2504" s="25"/>
      <c r="F2504" s="40"/>
      <c r="G2504" s="50"/>
    </row>
    <row r="2505" spans="3:7" x14ac:dyDescent="0.2">
      <c r="C2505" s="25"/>
      <c r="D2505" s="25"/>
      <c r="F2505" s="40"/>
      <c r="G2505" s="50"/>
    </row>
    <row r="2506" spans="3:7" x14ac:dyDescent="0.2">
      <c r="C2506" s="25"/>
      <c r="D2506" s="25"/>
      <c r="F2506" s="40"/>
      <c r="G2506" s="50"/>
    </row>
    <row r="2507" spans="3:7" x14ac:dyDescent="0.2">
      <c r="C2507" s="25"/>
      <c r="D2507" s="25"/>
      <c r="F2507" s="40"/>
      <c r="G2507" s="50"/>
    </row>
    <row r="2508" spans="3:7" x14ac:dyDescent="0.2">
      <c r="C2508" s="25"/>
      <c r="D2508" s="25"/>
      <c r="F2508" s="40"/>
      <c r="G2508" s="50"/>
    </row>
    <row r="2509" spans="3:7" x14ac:dyDescent="0.2">
      <c r="C2509" s="25"/>
      <c r="D2509" s="25"/>
      <c r="F2509" s="40"/>
      <c r="G2509" s="50"/>
    </row>
    <row r="2510" spans="3:7" x14ac:dyDescent="0.2">
      <c r="C2510" s="25"/>
      <c r="D2510" s="25"/>
      <c r="F2510" s="40"/>
      <c r="G2510" s="50"/>
    </row>
    <row r="2511" spans="3:7" x14ac:dyDescent="0.2">
      <c r="C2511" s="25"/>
      <c r="D2511" s="25"/>
      <c r="F2511" s="40"/>
      <c r="G2511" s="50"/>
    </row>
    <row r="2512" spans="3:7" x14ac:dyDescent="0.2">
      <c r="C2512" s="25"/>
      <c r="D2512" s="25"/>
      <c r="F2512" s="40"/>
      <c r="G2512" s="50"/>
    </row>
    <row r="2513" spans="3:7" x14ac:dyDescent="0.2">
      <c r="C2513" s="25"/>
      <c r="D2513" s="25"/>
      <c r="F2513" s="40"/>
      <c r="G2513" s="50"/>
    </row>
    <row r="2514" spans="3:7" x14ac:dyDescent="0.2">
      <c r="C2514" s="25"/>
      <c r="D2514" s="25"/>
      <c r="F2514" s="40"/>
      <c r="G2514" s="50"/>
    </row>
    <row r="2515" spans="3:7" x14ac:dyDescent="0.2">
      <c r="C2515" s="25"/>
      <c r="D2515" s="25"/>
      <c r="F2515" s="40"/>
      <c r="G2515" s="50"/>
    </row>
    <row r="2516" spans="3:7" x14ac:dyDescent="0.2">
      <c r="C2516" s="25"/>
      <c r="D2516" s="25"/>
      <c r="F2516" s="40"/>
      <c r="G2516" s="50"/>
    </row>
    <row r="2517" spans="3:7" x14ac:dyDescent="0.2">
      <c r="C2517" s="25"/>
      <c r="D2517" s="25"/>
      <c r="F2517" s="40"/>
      <c r="G2517" s="50"/>
    </row>
    <row r="2518" spans="3:7" x14ac:dyDescent="0.2">
      <c r="C2518" s="25"/>
      <c r="D2518" s="25"/>
      <c r="F2518" s="40"/>
      <c r="G2518" s="50"/>
    </row>
    <row r="2519" spans="3:7" x14ac:dyDescent="0.2">
      <c r="C2519" s="25"/>
      <c r="D2519" s="25"/>
      <c r="F2519" s="40"/>
      <c r="G2519" s="50"/>
    </row>
    <row r="2520" spans="3:7" x14ac:dyDescent="0.2">
      <c r="C2520" s="25"/>
      <c r="D2520" s="25"/>
      <c r="F2520" s="40"/>
      <c r="G2520" s="50"/>
    </row>
    <row r="2521" spans="3:7" x14ac:dyDescent="0.2">
      <c r="C2521" s="25"/>
      <c r="D2521" s="25"/>
      <c r="F2521" s="40"/>
      <c r="G2521" s="50"/>
    </row>
    <row r="2522" spans="3:7" x14ac:dyDescent="0.2">
      <c r="C2522" s="25"/>
      <c r="D2522" s="25"/>
      <c r="F2522" s="40"/>
      <c r="G2522" s="50"/>
    </row>
    <row r="2523" spans="3:7" x14ac:dyDescent="0.2">
      <c r="C2523" s="25"/>
      <c r="D2523" s="25"/>
      <c r="F2523" s="40"/>
      <c r="G2523" s="50"/>
    </row>
    <row r="2524" spans="3:7" x14ac:dyDescent="0.2">
      <c r="C2524" s="25"/>
      <c r="D2524" s="25"/>
      <c r="F2524" s="40"/>
      <c r="G2524" s="50"/>
    </row>
    <row r="2525" spans="3:7" x14ac:dyDescent="0.2">
      <c r="C2525" s="25"/>
      <c r="D2525" s="25"/>
      <c r="F2525" s="40"/>
      <c r="G2525" s="50"/>
    </row>
    <row r="2526" spans="3:7" x14ac:dyDescent="0.2">
      <c r="C2526" s="25"/>
      <c r="D2526" s="25"/>
      <c r="F2526" s="40"/>
      <c r="G2526" s="50"/>
    </row>
    <row r="2527" spans="3:7" x14ac:dyDescent="0.2">
      <c r="C2527" s="25"/>
      <c r="D2527" s="25"/>
      <c r="F2527" s="40"/>
      <c r="G2527" s="50"/>
    </row>
    <row r="2528" spans="3:7" x14ac:dyDescent="0.2">
      <c r="C2528" s="25"/>
      <c r="D2528" s="25"/>
      <c r="F2528" s="40"/>
      <c r="G2528" s="50"/>
    </row>
    <row r="2529" spans="3:7" x14ac:dyDescent="0.2">
      <c r="C2529" s="25"/>
      <c r="D2529" s="25"/>
      <c r="F2529" s="40"/>
      <c r="G2529" s="50"/>
    </row>
    <row r="2530" spans="3:7" x14ac:dyDescent="0.2">
      <c r="C2530" s="25"/>
      <c r="D2530" s="25"/>
      <c r="F2530" s="40"/>
      <c r="G2530" s="50"/>
    </row>
    <row r="2531" spans="3:7" x14ac:dyDescent="0.2">
      <c r="C2531" s="25"/>
      <c r="D2531" s="25"/>
      <c r="F2531" s="40"/>
      <c r="G2531" s="50"/>
    </row>
    <row r="2532" spans="3:7" x14ac:dyDescent="0.2">
      <c r="C2532" s="25"/>
      <c r="D2532" s="25"/>
      <c r="F2532" s="40"/>
      <c r="G2532" s="50"/>
    </row>
    <row r="2533" spans="3:7" x14ac:dyDescent="0.2">
      <c r="C2533" s="25"/>
      <c r="D2533" s="25"/>
      <c r="F2533" s="40"/>
      <c r="G2533" s="50"/>
    </row>
    <row r="2534" spans="3:7" x14ac:dyDescent="0.2">
      <c r="C2534" s="25"/>
      <c r="D2534" s="25"/>
      <c r="F2534" s="40"/>
      <c r="G2534" s="50"/>
    </row>
    <row r="2535" spans="3:7" x14ac:dyDescent="0.2">
      <c r="C2535" s="25"/>
      <c r="D2535" s="25"/>
      <c r="F2535" s="40"/>
      <c r="G2535" s="50"/>
    </row>
    <row r="2536" spans="3:7" x14ac:dyDescent="0.2">
      <c r="C2536" s="25"/>
      <c r="D2536" s="25"/>
      <c r="F2536" s="40"/>
      <c r="G2536" s="50"/>
    </row>
    <row r="2537" spans="3:7" x14ac:dyDescent="0.2">
      <c r="C2537" s="25"/>
      <c r="D2537" s="25"/>
      <c r="F2537" s="40"/>
      <c r="G2537" s="50"/>
    </row>
    <row r="2538" spans="3:7" x14ac:dyDescent="0.2">
      <c r="C2538" s="25"/>
      <c r="D2538" s="25"/>
      <c r="F2538" s="40"/>
      <c r="G2538" s="50"/>
    </row>
    <row r="2539" spans="3:7" x14ac:dyDescent="0.2">
      <c r="C2539" s="25"/>
      <c r="D2539" s="25"/>
      <c r="F2539" s="40"/>
      <c r="G2539" s="50"/>
    </row>
    <row r="2540" spans="3:7" x14ac:dyDescent="0.2">
      <c r="C2540" s="25"/>
      <c r="D2540" s="25"/>
      <c r="F2540" s="40"/>
      <c r="G2540" s="50"/>
    </row>
    <row r="2541" spans="3:7" x14ac:dyDescent="0.2">
      <c r="C2541" s="25"/>
      <c r="D2541" s="25"/>
      <c r="F2541" s="40"/>
      <c r="G2541" s="50"/>
    </row>
    <row r="2542" spans="3:7" x14ac:dyDescent="0.2">
      <c r="C2542" s="25"/>
      <c r="D2542" s="25"/>
      <c r="F2542" s="40"/>
      <c r="G2542" s="50"/>
    </row>
    <row r="2543" spans="3:7" x14ac:dyDescent="0.2">
      <c r="C2543" s="25"/>
      <c r="D2543" s="25"/>
      <c r="F2543" s="40"/>
      <c r="G2543" s="50"/>
    </row>
    <row r="2544" spans="3:7" x14ac:dyDescent="0.2">
      <c r="C2544" s="25"/>
      <c r="D2544" s="25"/>
      <c r="F2544" s="40"/>
      <c r="G2544" s="50"/>
    </row>
    <row r="2545" spans="3:7" x14ac:dyDescent="0.2">
      <c r="C2545" s="25"/>
      <c r="D2545" s="25"/>
      <c r="F2545" s="40"/>
      <c r="G2545" s="50"/>
    </row>
    <row r="2546" spans="3:7" x14ac:dyDescent="0.2">
      <c r="C2546" s="25"/>
      <c r="D2546" s="25"/>
      <c r="F2546" s="40"/>
      <c r="G2546" s="50"/>
    </row>
    <row r="2547" spans="3:7" x14ac:dyDescent="0.2">
      <c r="C2547" s="25"/>
      <c r="D2547" s="25"/>
      <c r="F2547" s="40"/>
      <c r="G2547" s="50"/>
    </row>
    <row r="2548" spans="3:7" x14ac:dyDescent="0.2">
      <c r="C2548" s="25"/>
      <c r="D2548" s="25"/>
      <c r="F2548" s="40"/>
      <c r="G2548" s="50"/>
    </row>
    <row r="2549" spans="3:7" x14ac:dyDescent="0.2">
      <c r="C2549" s="25"/>
      <c r="D2549" s="25"/>
      <c r="F2549" s="40"/>
      <c r="G2549" s="50"/>
    </row>
    <row r="2550" spans="3:7" x14ac:dyDescent="0.2">
      <c r="C2550" s="25"/>
      <c r="D2550" s="25"/>
      <c r="F2550" s="40"/>
      <c r="G2550" s="50"/>
    </row>
    <row r="2551" spans="3:7" x14ac:dyDescent="0.2">
      <c r="C2551" s="25"/>
      <c r="D2551" s="25"/>
      <c r="F2551" s="40"/>
      <c r="G2551" s="50"/>
    </row>
    <row r="2552" spans="3:7" x14ac:dyDescent="0.2">
      <c r="C2552" s="25"/>
      <c r="D2552" s="25"/>
      <c r="F2552" s="40"/>
      <c r="G2552" s="50"/>
    </row>
    <row r="2553" spans="3:7" x14ac:dyDescent="0.2">
      <c r="C2553" s="25"/>
      <c r="D2553" s="25"/>
      <c r="F2553" s="40"/>
      <c r="G2553" s="50"/>
    </row>
    <row r="2554" spans="3:7" x14ac:dyDescent="0.2">
      <c r="C2554" s="25"/>
      <c r="D2554" s="25"/>
      <c r="F2554" s="40"/>
      <c r="G2554" s="50"/>
    </row>
    <row r="2555" spans="3:7" x14ac:dyDescent="0.2">
      <c r="C2555" s="25"/>
      <c r="D2555" s="25"/>
      <c r="F2555" s="40"/>
      <c r="G2555" s="50"/>
    </row>
    <row r="2556" spans="3:7" x14ac:dyDescent="0.2">
      <c r="C2556" s="25"/>
      <c r="D2556" s="25"/>
      <c r="F2556" s="40"/>
      <c r="G2556" s="50"/>
    </row>
    <row r="2557" spans="3:7" x14ac:dyDescent="0.2">
      <c r="C2557" s="25"/>
      <c r="D2557" s="25"/>
      <c r="F2557" s="40"/>
      <c r="G2557" s="50"/>
    </row>
    <row r="2558" spans="3:7" x14ac:dyDescent="0.2">
      <c r="C2558" s="25"/>
      <c r="D2558" s="25"/>
      <c r="F2558" s="40"/>
      <c r="G2558" s="50"/>
    </row>
    <row r="2559" spans="3:7" x14ac:dyDescent="0.2">
      <c r="C2559" s="25"/>
      <c r="D2559" s="25"/>
      <c r="F2559" s="40"/>
      <c r="G2559" s="50"/>
    </row>
    <row r="2560" spans="3:7" x14ac:dyDescent="0.2">
      <c r="C2560" s="25"/>
      <c r="D2560" s="25"/>
      <c r="F2560" s="40"/>
      <c r="G2560" s="50"/>
    </row>
    <row r="2561" spans="3:7" x14ac:dyDescent="0.2">
      <c r="C2561" s="25"/>
      <c r="D2561" s="25"/>
      <c r="F2561" s="40"/>
      <c r="G2561" s="50"/>
    </row>
    <row r="2562" spans="3:7" x14ac:dyDescent="0.2">
      <c r="C2562" s="25"/>
      <c r="D2562" s="25"/>
      <c r="F2562" s="40"/>
      <c r="G2562" s="50"/>
    </row>
    <row r="2563" spans="3:7" x14ac:dyDescent="0.2">
      <c r="C2563" s="25"/>
      <c r="D2563" s="25"/>
      <c r="F2563" s="40"/>
      <c r="G2563" s="50"/>
    </row>
    <row r="2564" spans="3:7" x14ac:dyDescent="0.2">
      <c r="C2564" s="25"/>
      <c r="D2564" s="25"/>
      <c r="F2564" s="40"/>
      <c r="G2564" s="50"/>
    </row>
    <row r="2565" spans="3:7" x14ac:dyDescent="0.2">
      <c r="C2565" s="25"/>
      <c r="D2565" s="25"/>
      <c r="F2565" s="40"/>
      <c r="G2565" s="50"/>
    </row>
    <row r="2566" spans="3:7" x14ac:dyDescent="0.2">
      <c r="C2566" s="25"/>
      <c r="D2566" s="25"/>
      <c r="F2566" s="40"/>
      <c r="G2566" s="50"/>
    </row>
    <row r="2567" spans="3:7" x14ac:dyDescent="0.2">
      <c r="C2567" s="25"/>
      <c r="D2567" s="25"/>
      <c r="F2567" s="40"/>
      <c r="G2567" s="50"/>
    </row>
    <row r="2568" spans="3:7" x14ac:dyDescent="0.2">
      <c r="C2568" s="25"/>
      <c r="D2568" s="25"/>
      <c r="F2568" s="40"/>
      <c r="G2568" s="50"/>
    </row>
    <row r="2569" spans="3:7" x14ac:dyDescent="0.2">
      <c r="C2569" s="25"/>
      <c r="D2569" s="25"/>
      <c r="F2569" s="40"/>
      <c r="G2569" s="50"/>
    </row>
    <row r="2570" spans="3:7" x14ac:dyDescent="0.2">
      <c r="C2570" s="25"/>
      <c r="D2570" s="25"/>
      <c r="F2570" s="40"/>
      <c r="G2570" s="50"/>
    </row>
    <row r="2571" spans="3:7" x14ac:dyDescent="0.2">
      <c r="C2571" s="25"/>
      <c r="D2571" s="25"/>
      <c r="F2571" s="40"/>
      <c r="G2571" s="50"/>
    </row>
    <row r="2572" spans="3:7" x14ac:dyDescent="0.2">
      <c r="C2572" s="25"/>
      <c r="D2572" s="25"/>
      <c r="F2572" s="40"/>
      <c r="G2572" s="50"/>
    </row>
    <row r="2573" spans="3:7" x14ac:dyDescent="0.2">
      <c r="C2573" s="25"/>
      <c r="D2573" s="25"/>
      <c r="F2573" s="40"/>
      <c r="G2573" s="50"/>
    </row>
    <row r="2574" spans="3:7" x14ac:dyDescent="0.2">
      <c r="C2574" s="25"/>
      <c r="D2574" s="25"/>
      <c r="F2574" s="40"/>
      <c r="G2574" s="50"/>
    </row>
    <row r="2575" spans="3:7" x14ac:dyDescent="0.2">
      <c r="C2575" s="25"/>
      <c r="D2575" s="25"/>
      <c r="F2575" s="40"/>
      <c r="G2575" s="50"/>
    </row>
    <row r="2576" spans="3:7" x14ac:dyDescent="0.2">
      <c r="C2576" s="25"/>
      <c r="D2576" s="25"/>
      <c r="F2576" s="40"/>
      <c r="G2576" s="50"/>
    </row>
    <row r="2577" spans="3:7" x14ac:dyDescent="0.2">
      <c r="C2577" s="25"/>
      <c r="D2577" s="25"/>
      <c r="F2577" s="40"/>
      <c r="G2577" s="50"/>
    </row>
    <row r="2578" spans="3:7" x14ac:dyDescent="0.2">
      <c r="C2578" s="25"/>
      <c r="D2578" s="25"/>
      <c r="F2578" s="40"/>
      <c r="G2578" s="50"/>
    </row>
    <row r="2579" spans="3:7" x14ac:dyDescent="0.2">
      <c r="C2579" s="25"/>
      <c r="D2579" s="25"/>
      <c r="F2579" s="40"/>
      <c r="G2579" s="50"/>
    </row>
    <row r="2580" spans="3:7" x14ac:dyDescent="0.2">
      <c r="C2580" s="25"/>
      <c r="D2580" s="25"/>
      <c r="F2580" s="40"/>
      <c r="G2580" s="50"/>
    </row>
    <row r="2581" spans="3:7" x14ac:dyDescent="0.2">
      <c r="C2581" s="25"/>
      <c r="D2581" s="25"/>
      <c r="F2581" s="40"/>
      <c r="G2581" s="50"/>
    </row>
    <row r="2582" spans="3:7" x14ac:dyDescent="0.2">
      <c r="C2582" s="25"/>
      <c r="D2582" s="25"/>
      <c r="F2582" s="40"/>
      <c r="G2582" s="50"/>
    </row>
    <row r="2583" spans="3:7" x14ac:dyDescent="0.2">
      <c r="C2583" s="25"/>
      <c r="D2583" s="25"/>
      <c r="F2583" s="40"/>
      <c r="G2583" s="50"/>
    </row>
    <row r="2584" spans="3:7" x14ac:dyDescent="0.2">
      <c r="C2584" s="25"/>
      <c r="D2584" s="25"/>
      <c r="F2584" s="40"/>
      <c r="G2584" s="50"/>
    </row>
    <row r="2585" spans="3:7" x14ac:dyDescent="0.2">
      <c r="C2585" s="25"/>
      <c r="D2585" s="25"/>
      <c r="F2585" s="40"/>
      <c r="G2585" s="50"/>
    </row>
    <row r="2586" spans="3:7" x14ac:dyDescent="0.2">
      <c r="C2586" s="25"/>
      <c r="D2586" s="25"/>
      <c r="F2586" s="40"/>
      <c r="G2586" s="50"/>
    </row>
    <row r="2587" spans="3:7" x14ac:dyDescent="0.2">
      <c r="C2587" s="25"/>
      <c r="D2587" s="25"/>
      <c r="F2587" s="40"/>
      <c r="G2587" s="50"/>
    </row>
    <row r="2588" spans="3:7" x14ac:dyDescent="0.2">
      <c r="C2588" s="25"/>
      <c r="D2588" s="25"/>
      <c r="F2588" s="40"/>
      <c r="G2588" s="50"/>
    </row>
    <row r="2589" spans="3:7" x14ac:dyDescent="0.2">
      <c r="C2589" s="25"/>
      <c r="D2589" s="25"/>
      <c r="F2589" s="40"/>
      <c r="G2589" s="50"/>
    </row>
    <row r="2590" spans="3:7" x14ac:dyDescent="0.2">
      <c r="C2590" s="25"/>
      <c r="D2590" s="25"/>
      <c r="F2590" s="40"/>
      <c r="G2590" s="50"/>
    </row>
    <row r="2591" spans="3:7" x14ac:dyDescent="0.2">
      <c r="C2591" s="25"/>
      <c r="D2591" s="25"/>
      <c r="F2591" s="40"/>
      <c r="G2591" s="50"/>
    </row>
    <row r="2592" spans="3:7" x14ac:dyDescent="0.2">
      <c r="C2592" s="25"/>
      <c r="D2592" s="25"/>
      <c r="F2592" s="40"/>
      <c r="G2592" s="50"/>
    </row>
    <row r="2593" spans="3:7" x14ac:dyDescent="0.2">
      <c r="C2593" s="25"/>
      <c r="D2593" s="25"/>
      <c r="F2593" s="40"/>
      <c r="G2593" s="50"/>
    </row>
    <row r="2594" spans="3:7" x14ac:dyDescent="0.2">
      <c r="C2594" s="25"/>
      <c r="D2594" s="25"/>
      <c r="F2594" s="40"/>
      <c r="G2594" s="50"/>
    </row>
    <row r="2595" spans="3:7" x14ac:dyDescent="0.2">
      <c r="C2595" s="25"/>
      <c r="D2595" s="25"/>
      <c r="F2595" s="40"/>
      <c r="G2595" s="50"/>
    </row>
    <row r="2596" spans="3:7" x14ac:dyDescent="0.2">
      <c r="C2596" s="25"/>
      <c r="D2596" s="25"/>
      <c r="F2596" s="40"/>
      <c r="G2596" s="50"/>
    </row>
    <row r="2597" spans="3:7" x14ac:dyDescent="0.2">
      <c r="C2597" s="25"/>
      <c r="D2597" s="25"/>
      <c r="F2597" s="40"/>
      <c r="G2597" s="50"/>
    </row>
    <row r="2598" spans="3:7" x14ac:dyDescent="0.2">
      <c r="C2598" s="25"/>
      <c r="D2598" s="25"/>
      <c r="F2598" s="40"/>
      <c r="G2598" s="50"/>
    </row>
    <row r="2599" spans="3:7" x14ac:dyDescent="0.2">
      <c r="C2599" s="25"/>
      <c r="D2599" s="25"/>
      <c r="F2599" s="40"/>
      <c r="G2599" s="50"/>
    </row>
    <row r="2600" spans="3:7" x14ac:dyDescent="0.2">
      <c r="C2600" s="25"/>
      <c r="D2600" s="25"/>
      <c r="F2600" s="40"/>
      <c r="G2600" s="50"/>
    </row>
    <row r="2601" spans="3:7" x14ac:dyDescent="0.2">
      <c r="C2601" s="25"/>
      <c r="D2601" s="25"/>
      <c r="F2601" s="40"/>
      <c r="G2601" s="50"/>
    </row>
    <row r="2602" spans="3:7" x14ac:dyDescent="0.2">
      <c r="C2602" s="25"/>
      <c r="D2602" s="25"/>
      <c r="F2602" s="40"/>
      <c r="G2602" s="50"/>
    </row>
    <row r="2603" spans="3:7" x14ac:dyDescent="0.2">
      <c r="C2603" s="25"/>
      <c r="D2603" s="25"/>
      <c r="F2603" s="40"/>
      <c r="G2603" s="50"/>
    </row>
    <row r="2604" spans="3:7" x14ac:dyDescent="0.2">
      <c r="C2604" s="25"/>
      <c r="D2604" s="25"/>
      <c r="F2604" s="40"/>
      <c r="G2604" s="50"/>
    </row>
    <row r="2605" spans="3:7" x14ac:dyDescent="0.2">
      <c r="C2605" s="25"/>
      <c r="D2605" s="25"/>
      <c r="F2605" s="40"/>
      <c r="G2605" s="50"/>
    </row>
    <row r="2606" spans="3:7" x14ac:dyDescent="0.2">
      <c r="C2606" s="25"/>
      <c r="D2606" s="25"/>
      <c r="F2606" s="40"/>
      <c r="G2606" s="50"/>
    </row>
    <row r="2607" spans="3:7" x14ac:dyDescent="0.2">
      <c r="C2607" s="25"/>
      <c r="D2607" s="25"/>
      <c r="F2607" s="40"/>
      <c r="G2607" s="50"/>
    </row>
    <row r="2608" spans="3:7" x14ac:dyDescent="0.2">
      <c r="C2608" s="25"/>
      <c r="D2608" s="25"/>
      <c r="F2608" s="40"/>
      <c r="G2608" s="50"/>
    </row>
    <row r="2609" spans="3:7" x14ac:dyDescent="0.2">
      <c r="C2609" s="25"/>
      <c r="D2609" s="25"/>
      <c r="F2609" s="40"/>
      <c r="G2609" s="50"/>
    </row>
    <row r="2610" spans="3:7" x14ac:dyDescent="0.2">
      <c r="C2610" s="25"/>
      <c r="D2610" s="25"/>
      <c r="F2610" s="40"/>
      <c r="G2610" s="50"/>
    </row>
    <row r="2611" spans="3:7" x14ac:dyDescent="0.2">
      <c r="C2611" s="25"/>
      <c r="D2611" s="25"/>
      <c r="F2611" s="40"/>
      <c r="G2611" s="50"/>
    </row>
    <row r="2612" spans="3:7" x14ac:dyDescent="0.2">
      <c r="C2612" s="25"/>
      <c r="D2612" s="25"/>
      <c r="F2612" s="40"/>
      <c r="G2612" s="50"/>
    </row>
    <row r="2613" spans="3:7" x14ac:dyDescent="0.2">
      <c r="C2613" s="25"/>
      <c r="D2613" s="25"/>
      <c r="F2613" s="40"/>
      <c r="G2613" s="50"/>
    </row>
    <row r="2614" spans="3:7" x14ac:dyDescent="0.2">
      <c r="C2614" s="25"/>
      <c r="D2614" s="25"/>
      <c r="F2614" s="40"/>
      <c r="G2614" s="50"/>
    </row>
    <row r="2615" spans="3:7" x14ac:dyDescent="0.2">
      <c r="C2615" s="25"/>
      <c r="D2615" s="25"/>
      <c r="F2615" s="40"/>
      <c r="G2615" s="50"/>
    </row>
    <row r="2616" spans="3:7" x14ac:dyDescent="0.2">
      <c r="C2616" s="25"/>
      <c r="D2616" s="25"/>
      <c r="F2616" s="40"/>
      <c r="G2616" s="50"/>
    </row>
    <row r="2617" spans="3:7" x14ac:dyDescent="0.2">
      <c r="C2617" s="25"/>
      <c r="D2617" s="25"/>
      <c r="F2617" s="40"/>
      <c r="G2617" s="50"/>
    </row>
    <row r="2618" spans="3:7" x14ac:dyDescent="0.2">
      <c r="C2618" s="25"/>
      <c r="D2618" s="25"/>
      <c r="F2618" s="40"/>
      <c r="G2618" s="50"/>
    </row>
    <row r="2619" spans="3:7" x14ac:dyDescent="0.2">
      <c r="C2619" s="25"/>
      <c r="D2619" s="25"/>
      <c r="F2619" s="40"/>
      <c r="G2619" s="50"/>
    </row>
    <row r="2620" spans="3:7" x14ac:dyDescent="0.2">
      <c r="C2620" s="25"/>
      <c r="D2620" s="25"/>
      <c r="F2620" s="40"/>
      <c r="G2620" s="50"/>
    </row>
    <row r="2621" spans="3:7" x14ac:dyDescent="0.2">
      <c r="C2621" s="25"/>
      <c r="D2621" s="25"/>
      <c r="F2621" s="40"/>
      <c r="G2621" s="50"/>
    </row>
    <row r="2622" spans="3:7" x14ac:dyDescent="0.2">
      <c r="C2622" s="25"/>
      <c r="D2622" s="25"/>
      <c r="F2622" s="40"/>
      <c r="G2622" s="50"/>
    </row>
    <row r="2623" spans="3:7" x14ac:dyDescent="0.2">
      <c r="C2623" s="25"/>
      <c r="D2623" s="25"/>
      <c r="F2623" s="40"/>
      <c r="G2623" s="50"/>
    </row>
    <row r="2624" spans="3:7" x14ac:dyDescent="0.2">
      <c r="C2624" s="25"/>
      <c r="D2624" s="25"/>
      <c r="F2624" s="40"/>
      <c r="G2624" s="50"/>
    </row>
    <row r="2625" spans="3:7" x14ac:dyDescent="0.2">
      <c r="C2625" s="25"/>
      <c r="D2625" s="25"/>
      <c r="F2625" s="40"/>
      <c r="G2625" s="50"/>
    </row>
    <row r="2626" spans="3:7" x14ac:dyDescent="0.2">
      <c r="C2626" s="25"/>
      <c r="D2626" s="25"/>
      <c r="F2626" s="40"/>
      <c r="G2626" s="50"/>
    </row>
    <row r="2627" spans="3:7" x14ac:dyDescent="0.2">
      <c r="C2627" s="25"/>
      <c r="D2627" s="25"/>
      <c r="F2627" s="40"/>
      <c r="G2627" s="50"/>
    </row>
    <row r="2628" spans="3:7" x14ac:dyDescent="0.2">
      <c r="C2628" s="25"/>
      <c r="D2628" s="25"/>
      <c r="F2628" s="40"/>
      <c r="G2628" s="50"/>
    </row>
    <row r="2629" spans="3:7" x14ac:dyDescent="0.2">
      <c r="C2629" s="25"/>
      <c r="D2629" s="25"/>
      <c r="F2629" s="40"/>
      <c r="G2629" s="50"/>
    </row>
    <row r="2630" spans="3:7" x14ac:dyDescent="0.2">
      <c r="C2630" s="25"/>
      <c r="D2630" s="25"/>
      <c r="F2630" s="40"/>
      <c r="G2630" s="50"/>
    </row>
    <row r="2631" spans="3:7" x14ac:dyDescent="0.2">
      <c r="C2631" s="25"/>
      <c r="D2631" s="25"/>
      <c r="F2631" s="40"/>
      <c r="G2631" s="50"/>
    </row>
    <row r="2632" spans="3:7" x14ac:dyDescent="0.2">
      <c r="C2632" s="25"/>
      <c r="D2632" s="25"/>
      <c r="F2632" s="40"/>
      <c r="G2632" s="50"/>
    </row>
    <row r="2633" spans="3:7" x14ac:dyDescent="0.2">
      <c r="C2633" s="25"/>
      <c r="D2633" s="25"/>
      <c r="F2633" s="40"/>
      <c r="G2633" s="50"/>
    </row>
    <row r="2634" spans="3:7" x14ac:dyDescent="0.2">
      <c r="C2634" s="25"/>
      <c r="D2634" s="25"/>
      <c r="F2634" s="40"/>
      <c r="G2634" s="50"/>
    </row>
    <row r="2635" spans="3:7" x14ac:dyDescent="0.2">
      <c r="C2635" s="25"/>
      <c r="D2635" s="25"/>
      <c r="F2635" s="40"/>
      <c r="G2635" s="50"/>
    </row>
    <row r="2636" spans="3:7" x14ac:dyDescent="0.2">
      <c r="C2636" s="25"/>
      <c r="D2636" s="25"/>
      <c r="F2636" s="40"/>
      <c r="G2636" s="50"/>
    </row>
    <row r="2637" spans="3:7" x14ac:dyDescent="0.2">
      <c r="C2637" s="25"/>
      <c r="D2637" s="25"/>
      <c r="F2637" s="40"/>
      <c r="G2637" s="50"/>
    </row>
    <row r="2638" spans="3:7" x14ac:dyDescent="0.2">
      <c r="C2638" s="25"/>
      <c r="D2638" s="25"/>
      <c r="F2638" s="40"/>
      <c r="G2638" s="50"/>
    </row>
    <row r="2639" spans="3:7" x14ac:dyDescent="0.2">
      <c r="C2639" s="25"/>
      <c r="D2639" s="25"/>
      <c r="F2639" s="40"/>
      <c r="G2639" s="50"/>
    </row>
    <row r="2640" spans="3:7" x14ac:dyDescent="0.2">
      <c r="C2640" s="25"/>
      <c r="D2640" s="25"/>
      <c r="F2640" s="40"/>
      <c r="G2640" s="50"/>
    </row>
    <row r="2641" spans="3:7" x14ac:dyDescent="0.2">
      <c r="C2641" s="25"/>
      <c r="D2641" s="25"/>
      <c r="F2641" s="40"/>
      <c r="G2641" s="50"/>
    </row>
    <row r="2642" spans="3:7" x14ac:dyDescent="0.2">
      <c r="C2642" s="25"/>
      <c r="D2642" s="25"/>
      <c r="F2642" s="40"/>
      <c r="G2642" s="50"/>
    </row>
    <row r="2643" spans="3:7" x14ac:dyDescent="0.2">
      <c r="C2643" s="25"/>
      <c r="D2643" s="25"/>
      <c r="F2643" s="40"/>
      <c r="G2643" s="50"/>
    </row>
    <row r="2644" spans="3:7" x14ac:dyDescent="0.2">
      <c r="C2644" s="25"/>
      <c r="D2644" s="25"/>
      <c r="F2644" s="40"/>
      <c r="G2644" s="50"/>
    </row>
    <row r="2645" spans="3:7" x14ac:dyDescent="0.2">
      <c r="C2645" s="25"/>
      <c r="D2645" s="25"/>
      <c r="F2645" s="40"/>
      <c r="G2645" s="50"/>
    </row>
    <row r="2646" spans="3:7" x14ac:dyDescent="0.2">
      <c r="C2646" s="25"/>
      <c r="D2646" s="25"/>
      <c r="F2646" s="40"/>
      <c r="G2646" s="50"/>
    </row>
    <row r="2647" spans="3:7" x14ac:dyDescent="0.2">
      <c r="C2647" s="25"/>
      <c r="D2647" s="25"/>
      <c r="F2647" s="40"/>
      <c r="G2647" s="50"/>
    </row>
    <row r="2648" spans="3:7" x14ac:dyDescent="0.2">
      <c r="C2648" s="25"/>
      <c r="D2648" s="25"/>
      <c r="F2648" s="40"/>
      <c r="G2648" s="50"/>
    </row>
    <row r="2649" spans="3:7" x14ac:dyDescent="0.2">
      <c r="C2649" s="25"/>
      <c r="D2649" s="25"/>
      <c r="F2649" s="40"/>
      <c r="G2649" s="50"/>
    </row>
    <row r="2650" spans="3:7" x14ac:dyDescent="0.2">
      <c r="C2650" s="25"/>
      <c r="D2650" s="25"/>
      <c r="F2650" s="40"/>
      <c r="G2650" s="50"/>
    </row>
    <row r="2651" spans="3:7" x14ac:dyDescent="0.2">
      <c r="C2651" s="25"/>
      <c r="D2651" s="25"/>
      <c r="F2651" s="40"/>
      <c r="G2651" s="50"/>
    </row>
    <row r="2652" spans="3:7" x14ac:dyDescent="0.2">
      <c r="C2652" s="25"/>
      <c r="D2652" s="25"/>
      <c r="F2652" s="40"/>
      <c r="G2652" s="50"/>
    </row>
    <row r="2653" spans="3:7" x14ac:dyDescent="0.2">
      <c r="C2653" s="25"/>
      <c r="D2653" s="25"/>
      <c r="F2653" s="40"/>
      <c r="G2653" s="50"/>
    </row>
    <row r="2654" spans="3:7" x14ac:dyDescent="0.2">
      <c r="C2654" s="25"/>
      <c r="D2654" s="25"/>
      <c r="F2654" s="40"/>
      <c r="G2654" s="50"/>
    </row>
    <row r="2655" spans="3:7" x14ac:dyDescent="0.2">
      <c r="C2655" s="25"/>
      <c r="D2655" s="25"/>
      <c r="F2655" s="40"/>
      <c r="G2655" s="50"/>
    </row>
    <row r="2656" spans="3:7" x14ac:dyDescent="0.2">
      <c r="C2656" s="25"/>
      <c r="D2656" s="25"/>
      <c r="F2656" s="40"/>
      <c r="G2656" s="50"/>
    </row>
    <row r="2657" spans="3:7" x14ac:dyDescent="0.2">
      <c r="C2657" s="25"/>
      <c r="D2657" s="25"/>
      <c r="F2657" s="40"/>
      <c r="G2657" s="50"/>
    </row>
    <row r="2658" spans="3:7" x14ac:dyDescent="0.2">
      <c r="C2658" s="25"/>
      <c r="D2658" s="25"/>
      <c r="F2658" s="40"/>
      <c r="G2658" s="50"/>
    </row>
    <row r="2659" spans="3:7" x14ac:dyDescent="0.2">
      <c r="C2659" s="25"/>
      <c r="D2659" s="25"/>
      <c r="F2659" s="40"/>
      <c r="G2659" s="50"/>
    </row>
    <row r="2660" spans="3:7" x14ac:dyDescent="0.2">
      <c r="C2660" s="25"/>
      <c r="D2660" s="25"/>
      <c r="F2660" s="40"/>
      <c r="G2660" s="50"/>
    </row>
    <row r="2661" spans="3:7" x14ac:dyDescent="0.2">
      <c r="C2661" s="25"/>
      <c r="D2661" s="25"/>
      <c r="F2661" s="40"/>
      <c r="G2661" s="50"/>
    </row>
    <row r="2662" spans="3:7" x14ac:dyDescent="0.2">
      <c r="C2662" s="25"/>
      <c r="D2662" s="25"/>
      <c r="F2662" s="40"/>
      <c r="G2662" s="50"/>
    </row>
    <row r="2663" spans="3:7" x14ac:dyDescent="0.2">
      <c r="C2663" s="25"/>
      <c r="D2663" s="25"/>
      <c r="F2663" s="40"/>
      <c r="G2663" s="50"/>
    </row>
    <row r="2664" spans="3:7" x14ac:dyDescent="0.2">
      <c r="C2664" s="25"/>
      <c r="D2664" s="25"/>
      <c r="F2664" s="40"/>
      <c r="G2664" s="50"/>
    </row>
    <row r="2665" spans="3:7" x14ac:dyDescent="0.2">
      <c r="C2665" s="25"/>
      <c r="D2665" s="25"/>
      <c r="F2665" s="40"/>
      <c r="G2665" s="50"/>
    </row>
    <row r="2666" spans="3:7" x14ac:dyDescent="0.2">
      <c r="C2666" s="25"/>
      <c r="D2666" s="25"/>
      <c r="F2666" s="40"/>
      <c r="G2666" s="50"/>
    </row>
    <row r="2667" spans="3:7" x14ac:dyDescent="0.2">
      <c r="C2667" s="25"/>
      <c r="D2667" s="25"/>
      <c r="F2667" s="40"/>
      <c r="G2667" s="50"/>
    </row>
    <row r="2668" spans="3:7" x14ac:dyDescent="0.2">
      <c r="C2668" s="25"/>
      <c r="D2668" s="25"/>
      <c r="F2668" s="40"/>
      <c r="G2668" s="50"/>
    </row>
    <row r="2669" spans="3:7" x14ac:dyDescent="0.2">
      <c r="C2669" s="25"/>
      <c r="D2669" s="25"/>
      <c r="F2669" s="40"/>
      <c r="G2669" s="50"/>
    </row>
    <row r="2670" spans="3:7" x14ac:dyDescent="0.2">
      <c r="C2670" s="25"/>
      <c r="D2670" s="25"/>
      <c r="F2670" s="40"/>
      <c r="G2670" s="50"/>
    </row>
    <row r="2671" spans="3:7" x14ac:dyDescent="0.2">
      <c r="C2671" s="25"/>
      <c r="D2671" s="25"/>
      <c r="F2671" s="40"/>
      <c r="G2671" s="50"/>
    </row>
    <row r="2672" spans="3:7" x14ac:dyDescent="0.2">
      <c r="C2672" s="25"/>
      <c r="D2672" s="25"/>
      <c r="F2672" s="40"/>
      <c r="G2672" s="50"/>
    </row>
    <row r="2673" spans="3:7" x14ac:dyDescent="0.2">
      <c r="C2673" s="25"/>
      <c r="D2673" s="25"/>
      <c r="F2673" s="40"/>
      <c r="G2673" s="50"/>
    </row>
    <row r="2674" spans="3:7" x14ac:dyDescent="0.2">
      <c r="C2674" s="25"/>
      <c r="D2674" s="25"/>
      <c r="F2674" s="40"/>
      <c r="G2674" s="50"/>
    </row>
    <row r="2675" spans="3:7" x14ac:dyDescent="0.2">
      <c r="C2675" s="25"/>
      <c r="D2675" s="25"/>
      <c r="F2675" s="40"/>
      <c r="G2675" s="50"/>
    </row>
    <row r="2676" spans="3:7" x14ac:dyDescent="0.2">
      <c r="C2676" s="25"/>
      <c r="D2676" s="25"/>
      <c r="F2676" s="40"/>
      <c r="G2676" s="50"/>
    </row>
    <row r="2677" spans="3:7" x14ac:dyDescent="0.2">
      <c r="C2677" s="25"/>
      <c r="D2677" s="25"/>
      <c r="F2677" s="40"/>
      <c r="G2677" s="50"/>
    </row>
    <row r="2678" spans="3:7" x14ac:dyDescent="0.2">
      <c r="C2678" s="25"/>
      <c r="D2678" s="25"/>
      <c r="F2678" s="40"/>
      <c r="G2678" s="50"/>
    </row>
    <row r="2679" spans="3:7" x14ac:dyDescent="0.2">
      <c r="C2679" s="25"/>
      <c r="D2679" s="25"/>
      <c r="F2679" s="40"/>
      <c r="G2679" s="50"/>
    </row>
    <row r="2680" spans="3:7" x14ac:dyDescent="0.2">
      <c r="C2680" s="25"/>
      <c r="D2680" s="25"/>
      <c r="F2680" s="40"/>
      <c r="G2680" s="50"/>
    </row>
    <row r="2681" spans="3:7" x14ac:dyDescent="0.2">
      <c r="C2681" s="25"/>
      <c r="D2681" s="25"/>
      <c r="F2681" s="40"/>
      <c r="G2681" s="50"/>
    </row>
    <row r="2682" spans="3:7" x14ac:dyDescent="0.2">
      <c r="C2682" s="25"/>
      <c r="D2682" s="25"/>
      <c r="F2682" s="40"/>
      <c r="G2682" s="50"/>
    </row>
    <row r="2683" spans="3:7" x14ac:dyDescent="0.2">
      <c r="C2683" s="25"/>
      <c r="D2683" s="25"/>
      <c r="F2683" s="40"/>
      <c r="G2683" s="50"/>
    </row>
    <row r="2684" spans="3:7" x14ac:dyDescent="0.2">
      <c r="C2684" s="25"/>
      <c r="D2684" s="25"/>
      <c r="F2684" s="40"/>
      <c r="G2684" s="50"/>
    </row>
    <row r="2685" spans="3:7" x14ac:dyDescent="0.2">
      <c r="C2685" s="25"/>
      <c r="D2685" s="25"/>
      <c r="F2685" s="40"/>
      <c r="G2685" s="50"/>
    </row>
    <row r="2686" spans="3:7" x14ac:dyDescent="0.2">
      <c r="C2686" s="25"/>
      <c r="D2686" s="25"/>
      <c r="F2686" s="40"/>
      <c r="G2686" s="50"/>
    </row>
    <row r="2687" spans="3:7" x14ac:dyDescent="0.2">
      <c r="C2687" s="25"/>
      <c r="D2687" s="25"/>
      <c r="F2687" s="40"/>
      <c r="G2687" s="50"/>
    </row>
    <row r="2688" spans="3:7" x14ac:dyDescent="0.2">
      <c r="C2688" s="25"/>
      <c r="D2688" s="25"/>
      <c r="F2688" s="40"/>
      <c r="G2688" s="50"/>
    </row>
    <row r="2689" spans="3:7" x14ac:dyDescent="0.2">
      <c r="C2689" s="25"/>
      <c r="D2689" s="25"/>
      <c r="F2689" s="40"/>
      <c r="G2689" s="50"/>
    </row>
    <row r="2690" spans="3:7" x14ac:dyDescent="0.2">
      <c r="C2690" s="25"/>
      <c r="D2690" s="25"/>
      <c r="F2690" s="40"/>
      <c r="G2690" s="50"/>
    </row>
    <row r="2691" spans="3:7" x14ac:dyDescent="0.2">
      <c r="C2691" s="25"/>
      <c r="D2691" s="25"/>
      <c r="F2691" s="40"/>
      <c r="G2691" s="50"/>
    </row>
    <row r="2692" spans="3:7" x14ac:dyDescent="0.2">
      <c r="C2692" s="25"/>
      <c r="D2692" s="25"/>
      <c r="F2692" s="40"/>
      <c r="G2692" s="50"/>
    </row>
    <row r="2693" spans="3:7" x14ac:dyDescent="0.2">
      <c r="C2693" s="25"/>
      <c r="D2693" s="25"/>
      <c r="F2693" s="40"/>
      <c r="G2693" s="50"/>
    </row>
    <row r="2694" spans="3:7" x14ac:dyDescent="0.2">
      <c r="C2694" s="25"/>
      <c r="D2694" s="25"/>
      <c r="F2694" s="40"/>
      <c r="G2694" s="50"/>
    </row>
    <row r="2695" spans="3:7" x14ac:dyDescent="0.2">
      <c r="C2695" s="25"/>
      <c r="D2695" s="25"/>
      <c r="F2695" s="40"/>
      <c r="G2695" s="50"/>
    </row>
    <row r="2696" spans="3:7" x14ac:dyDescent="0.2">
      <c r="C2696" s="25"/>
      <c r="D2696" s="25"/>
      <c r="F2696" s="40"/>
      <c r="G2696" s="50"/>
    </row>
    <row r="2697" spans="3:7" x14ac:dyDescent="0.2">
      <c r="C2697" s="25"/>
      <c r="D2697" s="25"/>
      <c r="F2697" s="40"/>
      <c r="G2697" s="50"/>
    </row>
    <row r="2698" spans="3:7" x14ac:dyDescent="0.2">
      <c r="C2698" s="25"/>
      <c r="D2698" s="25"/>
      <c r="F2698" s="40"/>
      <c r="G2698" s="50"/>
    </row>
    <row r="2699" spans="3:7" x14ac:dyDescent="0.2">
      <c r="C2699" s="25"/>
      <c r="D2699" s="25"/>
      <c r="F2699" s="40"/>
      <c r="G2699" s="50"/>
    </row>
    <row r="2700" spans="3:7" x14ac:dyDescent="0.2">
      <c r="C2700" s="25"/>
      <c r="D2700" s="25"/>
      <c r="F2700" s="40"/>
      <c r="G2700" s="50"/>
    </row>
    <row r="2701" spans="3:7" x14ac:dyDescent="0.2">
      <c r="C2701" s="25"/>
      <c r="D2701" s="25"/>
      <c r="F2701" s="40"/>
      <c r="G2701" s="50"/>
    </row>
    <row r="2702" spans="3:7" x14ac:dyDescent="0.2">
      <c r="C2702" s="25"/>
      <c r="D2702" s="25"/>
      <c r="F2702" s="40"/>
      <c r="G2702" s="50"/>
    </row>
    <row r="2703" spans="3:7" x14ac:dyDescent="0.2">
      <c r="C2703" s="25"/>
      <c r="D2703" s="25"/>
      <c r="F2703" s="40"/>
      <c r="G2703" s="50"/>
    </row>
    <row r="2704" spans="3:7" x14ac:dyDescent="0.2">
      <c r="C2704" s="25"/>
      <c r="D2704" s="25"/>
      <c r="F2704" s="40"/>
      <c r="G2704" s="50"/>
    </row>
    <row r="2705" spans="3:7" x14ac:dyDescent="0.2">
      <c r="C2705" s="25"/>
      <c r="D2705" s="25"/>
      <c r="F2705" s="40"/>
      <c r="G2705" s="50"/>
    </row>
    <row r="2706" spans="3:7" x14ac:dyDescent="0.2">
      <c r="C2706" s="25"/>
      <c r="D2706" s="25"/>
      <c r="F2706" s="40"/>
      <c r="G2706" s="50"/>
    </row>
    <row r="2707" spans="3:7" x14ac:dyDescent="0.2">
      <c r="C2707" s="25"/>
      <c r="D2707" s="25"/>
      <c r="F2707" s="40"/>
      <c r="G2707" s="50"/>
    </row>
    <row r="2708" spans="3:7" x14ac:dyDescent="0.2">
      <c r="C2708" s="25"/>
      <c r="D2708" s="25"/>
      <c r="F2708" s="40"/>
      <c r="G2708" s="50"/>
    </row>
    <row r="2709" spans="3:7" x14ac:dyDescent="0.2">
      <c r="C2709" s="25"/>
      <c r="D2709" s="25"/>
      <c r="F2709" s="40"/>
      <c r="G2709" s="50"/>
    </row>
    <row r="2710" spans="3:7" x14ac:dyDescent="0.2">
      <c r="C2710" s="25"/>
      <c r="D2710" s="25"/>
      <c r="F2710" s="40"/>
      <c r="G2710" s="50"/>
    </row>
    <row r="2711" spans="3:7" x14ac:dyDescent="0.2">
      <c r="C2711" s="25"/>
      <c r="D2711" s="25"/>
      <c r="F2711" s="40"/>
      <c r="G2711" s="50"/>
    </row>
    <row r="2712" spans="3:7" x14ac:dyDescent="0.2">
      <c r="C2712" s="25"/>
      <c r="D2712" s="25"/>
      <c r="F2712" s="40"/>
      <c r="G2712" s="50"/>
    </row>
    <row r="2713" spans="3:7" x14ac:dyDescent="0.2">
      <c r="C2713" s="25"/>
      <c r="D2713" s="25"/>
      <c r="F2713" s="40"/>
      <c r="G2713" s="50"/>
    </row>
    <row r="2714" spans="3:7" x14ac:dyDescent="0.2">
      <c r="C2714" s="25"/>
      <c r="D2714" s="25"/>
      <c r="F2714" s="40"/>
      <c r="G2714" s="50"/>
    </row>
    <row r="2715" spans="3:7" x14ac:dyDescent="0.2">
      <c r="C2715" s="25"/>
      <c r="D2715" s="25"/>
      <c r="F2715" s="40"/>
      <c r="G2715" s="50"/>
    </row>
    <row r="2716" spans="3:7" x14ac:dyDescent="0.2">
      <c r="C2716" s="25"/>
      <c r="D2716" s="25"/>
      <c r="F2716" s="40"/>
      <c r="G2716" s="50"/>
    </row>
    <row r="2717" spans="3:7" x14ac:dyDescent="0.2">
      <c r="C2717" s="25"/>
      <c r="D2717" s="25"/>
      <c r="F2717" s="40"/>
      <c r="G2717" s="50"/>
    </row>
    <row r="2718" spans="3:7" x14ac:dyDescent="0.2">
      <c r="C2718" s="25"/>
      <c r="D2718" s="25"/>
      <c r="F2718" s="40"/>
      <c r="G2718" s="50"/>
    </row>
    <row r="2719" spans="3:7" x14ac:dyDescent="0.2">
      <c r="C2719" s="25"/>
      <c r="D2719" s="25"/>
      <c r="F2719" s="40"/>
      <c r="G2719" s="50"/>
    </row>
    <row r="2720" spans="3:7" x14ac:dyDescent="0.2">
      <c r="C2720" s="25"/>
      <c r="D2720" s="25"/>
      <c r="F2720" s="40"/>
      <c r="G2720" s="50"/>
    </row>
    <row r="2721" spans="3:7" x14ac:dyDescent="0.2">
      <c r="C2721" s="25"/>
      <c r="D2721" s="25"/>
      <c r="F2721" s="40"/>
      <c r="G2721" s="50"/>
    </row>
    <row r="2722" spans="3:7" x14ac:dyDescent="0.2">
      <c r="C2722" s="25"/>
      <c r="D2722" s="25"/>
      <c r="F2722" s="40"/>
      <c r="G2722" s="50"/>
    </row>
    <row r="2723" spans="3:7" x14ac:dyDescent="0.2">
      <c r="C2723" s="25"/>
      <c r="D2723" s="25"/>
      <c r="F2723" s="40"/>
      <c r="G2723" s="50"/>
    </row>
    <row r="2724" spans="3:7" x14ac:dyDescent="0.2">
      <c r="C2724" s="25"/>
      <c r="D2724" s="25"/>
      <c r="F2724" s="40"/>
      <c r="G2724" s="50"/>
    </row>
    <row r="2725" spans="3:7" x14ac:dyDescent="0.2">
      <c r="C2725" s="25"/>
      <c r="D2725" s="25"/>
      <c r="F2725" s="40"/>
      <c r="G2725" s="50"/>
    </row>
    <row r="2726" spans="3:7" x14ac:dyDescent="0.2">
      <c r="C2726" s="25"/>
      <c r="D2726" s="25"/>
      <c r="F2726" s="40"/>
      <c r="G2726" s="50"/>
    </row>
    <row r="2727" spans="3:7" x14ac:dyDescent="0.2">
      <c r="C2727" s="25"/>
      <c r="D2727" s="25"/>
      <c r="F2727" s="40"/>
      <c r="G2727" s="50"/>
    </row>
    <row r="2728" spans="3:7" x14ac:dyDescent="0.2">
      <c r="C2728" s="25"/>
      <c r="D2728" s="25"/>
      <c r="F2728" s="40"/>
      <c r="G2728" s="50"/>
    </row>
    <row r="2729" spans="3:7" x14ac:dyDescent="0.2">
      <c r="C2729" s="25"/>
      <c r="D2729" s="25"/>
      <c r="F2729" s="40"/>
      <c r="G2729" s="50"/>
    </row>
    <row r="2730" spans="3:7" x14ac:dyDescent="0.2">
      <c r="C2730" s="25"/>
      <c r="D2730" s="25"/>
      <c r="F2730" s="40"/>
      <c r="G2730" s="50"/>
    </row>
    <row r="2731" spans="3:7" x14ac:dyDescent="0.2">
      <c r="C2731" s="25"/>
      <c r="D2731" s="25"/>
      <c r="F2731" s="40"/>
      <c r="G2731" s="50"/>
    </row>
    <row r="2732" spans="3:7" x14ac:dyDescent="0.2">
      <c r="C2732" s="25"/>
      <c r="D2732" s="25"/>
      <c r="F2732" s="40"/>
      <c r="G2732" s="50"/>
    </row>
    <row r="2733" spans="3:7" x14ac:dyDescent="0.2">
      <c r="C2733" s="25"/>
      <c r="D2733" s="25"/>
      <c r="F2733" s="40"/>
      <c r="G2733" s="50"/>
    </row>
    <row r="2734" spans="3:7" x14ac:dyDescent="0.2">
      <c r="C2734" s="25"/>
      <c r="D2734" s="25"/>
      <c r="F2734" s="40"/>
      <c r="G2734" s="50"/>
    </row>
    <row r="2735" spans="3:7" x14ac:dyDescent="0.2">
      <c r="C2735" s="25"/>
      <c r="D2735" s="25"/>
      <c r="F2735" s="40"/>
      <c r="G2735" s="50"/>
    </row>
    <row r="2736" spans="3:7" x14ac:dyDescent="0.2">
      <c r="C2736" s="25"/>
      <c r="D2736" s="25"/>
      <c r="F2736" s="40"/>
      <c r="G2736" s="50"/>
    </row>
    <row r="2737" spans="3:7" x14ac:dyDescent="0.2">
      <c r="C2737" s="25"/>
      <c r="D2737" s="25"/>
      <c r="F2737" s="40"/>
      <c r="G2737" s="50"/>
    </row>
    <row r="2738" spans="3:7" x14ac:dyDescent="0.2">
      <c r="C2738" s="25"/>
      <c r="D2738" s="25"/>
      <c r="F2738" s="40"/>
      <c r="G2738" s="50"/>
    </row>
    <row r="2739" spans="3:7" x14ac:dyDescent="0.2">
      <c r="C2739" s="25"/>
      <c r="D2739" s="25"/>
      <c r="F2739" s="40"/>
      <c r="G2739" s="50"/>
    </row>
    <row r="2740" spans="3:7" x14ac:dyDescent="0.2">
      <c r="C2740" s="25"/>
      <c r="D2740" s="25"/>
      <c r="F2740" s="40"/>
      <c r="G2740" s="50"/>
    </row>
    <row r="2741" spans="3:7" x14ac:dyDescent="0.2">
      <c r="C2741" s="25"/>
      <c r="D2741" s="25"/>
      <c r="F2741" s="40"/>
      <c r="G2741" s="50"/>
    </row>
    <row r="2742" spans="3:7" x14ac:dyDescent="0.2">
      <c r="C2742" s="25"/>
      <c r="D2742" s="25"/>
      <c r="F2742" s="40"/>
      <c r="G2742" s="50"/>
    </row>
    <row r="2743" spans="3:7" x14ac:dyDescent="0.2">
      <c r="C2743" s="25"/>
      <c r="D2743" s="25"/>
      <c r="F2743" s="40"/>
      <c r="G2743" s="50"/>
    </row>
    <row r="2744" spans="3:7" x14ac:dyDescent="0.2">
      <c r="C2744" s="25"/>
      <c r="D2744" s="25"/>
      <c r="F2744" s="40"/>
      <c r="G2744" s="50"/>
    </row>
    <row r="2745" spans="3:7" x14ac:dyDescent="0.2">
      <c r="C2745" s="25"/>
      <c r="D2745" s="25"/>
      <c r="F2745" s="40"/>
      <c r="G2745" s="50"/>
    </row>
    <row r="2746" spans="3:7" x14ac:dyDescent="0.2">
      <c r="C2746" s="25"/>
      <c r="D2746" s="25"/>
      <c r="F2746" s="40"/>
      <c r="G2746" s="50"/>
    </row>
    <row r="2747" spans="3:7" x14ac:dyDescent="0.2">
      <c r="C2747" s="25"/>
      <c r="D2747" s="25"/>
      <c r="F2747" s="40"/>
      <c r="G2747" s="50"/>
    </row>
    <row r="2748" spans="3:7" x14ac:dyDescent="0.2">
      <c r="C2748" s="25"/>
      <c r="D2748" s="25"/>
      <c r="F2748" s="40"/>
      <c r="G2748" s="50"/>
    </row>
    <row r="2749" spans="3:7" x14ac:dyDescent="0.2">
      <c r="C2749" s="25"/>
      <c r="D2749" s="25"/>
      <c r="F2749" s="40"/>
      <c r="G2749" s="50"/>
    </row>
    <row r="2750" spans="3:7" x14ac:dyDescent="0.2">
      <c r="C2750" s="25"/>
      <c r="D2750" s="25"/>
      <c r="F2750" s="40"/>
      <c r="G2750" s="50"/>
    </row>
    <row r="2751" spans="3:7" x14ac:dyDescent="0.2">
      <c r="C2751" s="25"/>
      <c r="D2751" s="25"/>
      <c r="F2751" s="40"/>
      <c r="G2751" s="50"/>
    </row>
    <row r="2752" spans="3:7" x14ac:dyDescent="0.2">
      <c r="C2752" s="25"/>
      <c r="D2752" s="25"/>
      <c r="F2752" s="40"/>
      <c r="G2752" s="50"/>
    </row>
    <row r="2753" spans="3:7" x14ac:dyDescent="0.2">
      <c r="C2753" s="25"/>
      <c r="D2753" s="25"/>
      <c r="F2753" s="40"/>
      <c r="G2753" s="50"/>
    </row>
    <row r="2754" spans="3:7" x14ac:dyDescent="0.2">
      <c r="C2754" s="25"/>
      <c r="D2754" s="25"/>
      <c r="F2754" s="40"/>
      <c r="G2754" s="50"/>
    </row>
    <row r="2755" spans="3:7" x14ac:dyDescent="0.2">
      <c r="C2755" s="25"/>
      <c r="D2755" s="25"/>
      <c r="F2755" s="40"/>
      <c r="G2755" s="50"/>
    </row>
    <row r="2756" spans="3:7" x14ac:dyDescent="0.2">
      <c r="C2756" s="25"/>
      <c r="D2756" s="25"/>
      <c r="F2756" s="40"/>
      <c r="G2756" s="50"/>
    </row>
    <row r="2757" spans="3:7" x14ac:dyDescent="0.2">
      <c r="C2757" s="25"/>
      <c r="D2757" s="25"/>
      <c r="F2757" s="40"/>
      <c r="G2757" s="50"/>
    </row>
    <row r="2758" spans="3:7" x14ac:dyDescent="0.2">
      <c r="C2758" s="25"/>
      <c r="D2758" s="25"/>
      <c r="F2758" s="40"/>
      <c r="G2758" s="50"/>
    </row>
    <row r="2759" spans="3:7" x14ac:dyDescent="0.2">
      <c r="C2759" s="25"/>
      <c r="D2759" s="25"/>
      <c r="F2759" s="40"/>
      <c r="G2759" s="50"/>
    </row>
    <row r="2760" spans="3:7" x14ac:dyDescent="0.2">
      <c r="C2760" s="25"/>
      <c r="D2760" s="25"/>
      <c r="F2760" s="40"/>
      <c r="G2760" s="50"/>
    </row>
    <row r="2761" spans="3:7" x14ac:dyDescent="0.2">
      <c r="C2761" s="25"/>
      <c r="D2761" s="25"/>
      <c r="F2761" s="40"/>
      <c r="G2761" s="50"/>
    </row>
    <row r="2762" spans="3:7" x14ac:dyDescent="0.2">
      <c r="C2762" s="25"/>
      <c r="D2762" s="25"/>
      <c r="F2762" s="40"/>
      <c r="G2762" s="50"/>
    </row>
    <row r="2763" spans="3:7" x14ac:dyDescent="0.2">
      <c r="C2763" s="25"/>
      <c r="D2763" s="25"/>
      <c r="F2763" s="40"/>
      <c r="G2763" s="50"/>
    </row>
    <row r="2764" spans="3:7" x14ac:dyDescent="0.2">
      <c r="C2764" s="25"/>
      <c r="D2764" s="25"/>
      <c r="F2764" s="40"/>
      <c r="G2764" s="50"/>
    </row>
    <row r="2765" spans="3:7" x14ac:dyDescent="0.2">
      <c r="C2765" s="25"/>
      <c r="D2765" s="25"/>
      <c r="F2765" s="40"/>
      <c r="G2765" s="50"/>
    </row>
    <row r="2766" spans="3:7" x14ac:dyDescent="0.2">
      <c r="C2766" s="25"/>
      <c r="D2766" s="25"/>
      <c r="F2766" s="40"/>
      <c r="G2766" s="50"/>
    </row>
    <row r="2767" spans="3:7" x14ac:dyDescent="0.2">
      <c r="C2767" s="25"/>
      <c r="D2767" s="25"/>
      <c r="F2767" s="40"/>
      <c r="G2767" s="50"/>
    </row>
    <row r="2768" spans="3:7" x14ac:dyDescent="0.2">
      <c r="C2768" s="25"/>
      <c r="D2768" s="25"/>
      <c r="F2768" s="40"/>
      <c r="G2768" s="50"/>
    </row>
    <row r="2769" spans="3:7" x14ac:dyDescent="0.2">
      <c r="C2769" s="25"/>
      <c r="D2769" s="25"/>
      <c r="F2769" s="40"/>
      <c r="G2769" s="50"/>
    </row>
    <row r="2770" spans="3:7" x14ac:dyDescent="0.2">
      <c r="C2770" s="25"/>
      <c r="D2770" s="25"/>
      <c r="F2770" s="40"/>
      <c r="G2770" s="50"/>
    </row>
    <row r="2771" spans="3:7" x14ac:dyDescent="0.2">
      <c r="C2771" s="25"/>
      <c r="D2771" s="25"/>
      <c r="F2771" s="40"/>
      <c r="G2771" s="50"/>
    </row>
    <row r="2772" spans="3:7" x14ac:dyDescent="0.2">
      <c r="C2772" s="25"/>
      <c r="D2772" s="25"/>
      <c r="F2772" s="40"/>
      <c r="G2772" s="50"/>
    </row>
    <row r="2773" spans="3:7" x14ac:dyDescent="0.2">
      <c r="C2773" s="25"/>
      <c r="D2773" s="25"/>
      <c r="F2773" s="40"/>
      <c r="G2773" s="50"/>
    </row>
    <row r="2774" spans="3:7" x14ac:dyDescent="0.2">
      <c r="C2774" s="25"/>
      <c r="D2774" s="25"/>
      <c r="F2774" s="40"/>
      <c r="G2774" s="50"/>
    </row>
    <row r="2775" spans="3:7" x14ac:dyDescent="0.2">
      <c r="C2775" s="25"/>
      <c r="D2775" s="25"/>
      <c r="F2775" s="40"/>
      <c r="G2775" s="50"/>
    </row>
    <row r="2776" spans="3:7" x14ac:dyDescent="0.2">
      <c r="C2776" s="25"/>
      <c r="D2776" s="25"/>
      <c r="F2776" s="40"/>
      <c r="G2776" s="50"/>
    </row>
    <row r="2777" spans="3:7" x14ac:dyDescent="0.2">
      <c r="C2777" s="25"/>
      <c r="D2777" s="25"/>
      <c r="F2777" s="40"/>
      <c r="G2777" s="50"/>
    </row>
    <row r="2778" spans="3:7" x14ac:dyDescent="0.2">
      <c r="C2778" s="25"/>
      <c r="D2778" s="25"/>
      <c r="F2778" s="40"/>
      <c r="G2778" s="50"/>
    </row>
    <row r="2779" spans="3:7" x14ac:dyDescent="0.2">
      <c r="C2779" s="25"/>
      <c r="D2779" s="25"/>
      <c r="F2779" s="40"/>
      <c r="G2779" s="50"/>
    </row>
    <row r="2780" spans="3:7" x14ac:dyDescent="0.2">
      <c r="C2780" s="25"/>
      <c r="D2780" s="25"/>
      <c r="F2780" s="40"/>
      <c r="G2780" s="50"/>
    </row>
    <row r="2781" spans="3:7" x14ac:dyDescent="0.2">
      <c r="C2781" s="25"/>
      <c r="D2781" s="25"/>
      <c r="F2781" s="40"/>
      <c r="G2781" s="50"/>
    </row>
    <row r="2782" spans="3:7" x14ac:dyDescent="0.2">
      <c r="C2782" s="25"/>
      <c r="D2782" s="25"/>
      <c r="F2782" s="40"/>
      <c r="G2782" s="50"/>
    </row>
    <row r="2783" spans="3:7" x14ac:dyDescent="0.2">
      <c r="C2783" s="25"/>
      <c r="D2783" s="25"/>
      <c r="F2783" s="40"/>
      <c r="G2783" s="50"/>
    </row>
    <row r="2784" spans="3:7" x14ac:dyDescent="0.2">
      <c r="C2784" s="25"/>
      <c r="D2784" s="25"/>
      <c r="F2784" s="40"/>
      <c r="G2784" s="50"/>
    </row>
    <row r="2785" spans="3:7" x14ac:dyDescent="0.2">
      <c r="C2785" s="25"/>
      <c r="D2785" s="25"/>
      <c r="F2785" s="40"/>
      <c r="G2785" s="50"/>
    </row>
    <row r="2786" spans="3:7" x14ac:dyDescent="0.2">
      <c r="C2786" s="25"/>
      <c r="D2786" s="25"/>
      <c r="F2786" s="40"/>
      <c r="G2786" s="50"/>
    </row>
    <row r="2787" spans="3:7" x14ac:dyDescent="0.2">
      <c r="C2787" s="25"/>
      <c r="D2787" s="25"/>
      <c r="F2787" s="40"/>
      <c r="G2787" s="50"/>
    </row>
    <row r="2788" spans="3:7" x14ac:dyDescent="0.2">
      <c r="C2788" s="25"/>
      <c r="D2788" s="25"/>
      <c r="F2788" s="40"/>
      <c r="G2788" s="50"/>
    </row>
    <row r="2789" spans="3:7" x14ac:dyDescent="0.2">
      <c r="C2789" s="25"/>
      <c r="D2789" s="25"/>
      <c r="F2789" s="40"/>
      <c r="G2789" s="50"/>
    </row>
    <row r="2790" spans="3:7" x14ac:dyDescent="0.2">
      <c r="C2790" s="25"/>
      <c r="D2790" s="25"/>
      <c r="F2790" s="40"/>
      <c r="G2790" s="50"/>
    </row>
    <row r="2791" spans="3:7" x14ac:dyDescent="0.2">
      <c r="C2791" s="25"/>
      <c r="D2791" s="25"/>
      <c r="F2791" s="40"/>
      <c r="G2791" s="50"/>
    </row>
    <row r="2792" spans="3:7" x14ac:dyDescent="0.2">
      <c r="C2792" s="25"/>
      <c r="D2792" s="25"/>
      <c r="F2792" s="40"/>
      <c r="G2792" s="50"/>
    </row>
    <row r="2793" spans="3:7" x14ac:dyDescent="0.2">
      <c r="C2793" s="25"/>
      <c r="D2793" s="25"/>
      <c r="F2793" s="40"/>
      <c r="G2793" s="50"/>
    </row>
    <row r="2794" spans="3:7" x14ac:dyDescent="0.2">
      <c r="C2794" s="25"/>
      <c r="D2794" s="25"/>
      <c r="F2794" s="40"/>
      <c r="G2794" s="50"/>
    </row>
    <row r="2795" spans="3:7" x14ac:dyDescent="0.2">
      <c r="C2795" s="25"/>
      <c r="D2795" s="25"/>
      <c r="F2795" s="40"/>
      <c r="G2795" s="50"/>
    </row>
    <row r="2796" spans="3:7" x14ac:dyDescent="0.2">
      <c r="C2796" s="25"/>
      <c r="D2796" s="25"/>
      <c r="F2796" s="40"/>
      <c r="G2796" s="50"/>
    </row>
    <row r="2797" spans="3:7" x14ac:dyDescent="0.2">
      <c r="C2797" s="25"/>
      <c r="D2797" s="25"/>
      <c r="F2797" s="40"/>
      <c r="G2797" s="50"/>
    </row>
    <row r="2798" spans="3:7" x14ac:dyDescent="0.2">
      <c r="C2798" s="25"/>
      <c r="D2798" s="25"/>
      <c r="F2798" s="40"/>
      <c r="G2798" s="50"/>
    </row>
    <row r="2799" spans="3:7" x14ac:dyDescent="0.2">
      <c r="C2799" s="25"/>
      <c r="D2799" s="25"/>
      <c r="F2799" s="40"/>
      <c r="G2799" s="50"/>
    </row>
    <row r="2800" spans="3:7" x14ac:dyDescent="0.2">
      <c r="C2800" s="25"/>
      <c r="D2800" s="25"/>
      <c r="F2800" s="40"/>
      <c r="G2800" s="50"/>
    </row>
    <row r="2801" spans="3:7" x14ac:dyDescent="0.2">
      <c r="C2801" s="25"/>
      <c r="D2801" s="25"/>
      <c r="F2801" s="40"/>
      <c r="G2801" s="50"/>
    </row>
    <row r="2802" spans="3:7" x14ac:dyDescent="0.2">
      <c r="C2802" s="25"/>
      <c r="D2802" s="25"/>
      <c r="F2802" s="40"/>
      <c r="G2802" s="50"/>
    </row>
    <row r="2803" spans="3:7" x14ac:dyDescent="0.2">
      <c r="C2803" s="25"/>
      <c r="D2803" s="25"/>
      <c r="F2803" s="40"/>
      <c r="G2803" s="50"/>
    </row>
    <row r="2804" spans="3:7" x14ac:dyDescent="0.2">
      <c r="C2804" s="25"/>
      <c r="D2804" s="25"/>
      <c r="F2804" s="40"/>
      <c r="G2804" s="50"/>
    </row>
    <row r="2805" spans="3:7" x14ac:dyDescent="0.2">
      <c r="C2805" s="25"/>
      <c r="D2805" s="25"/>
      <c r="F2805" s="40"/>
      <c r="G2805" s="50"/>
    </row>
    <row r="2806" spans="3:7" x14ac:dyDescent="0.2">
      <c r="C2806" s="25"/>
      <c r="D2806" s="25"/>
      <c r="F2806" s="40"/>
      <c r="G2806" s="50"/>
    </row>
    <row r="2807" spans="3:7" x14ac:dyDescent="0.2">
      <c r="C2807" s="25"/>
      <c r="D2807" s="25"/>
      <c r="F2807" s="40"/>
      <c r="G2807" s="50"/>
    </row>
    <row r="2808" spans="3:7" x14ac:dyDescent="0.2">
      <c r="C2808" s="25"/>
      <c r="D2808" s="25"/>
      <c r="F2808" s="40"/>
      <c r="G2808" s="50"/>
    </row>
    <row r="2809" spans="3:7" x14ac:dyDescent="0.2">
      <c r="C2809" s="25"/>
      <c r="D2809" s="25"/>
      <c r="F2809" s="40"/>
      <c r="G2809" s="50"/>
    </row>
    <row r="2810" spans="3:7" x14ac:dyDescent="0.2">
      <c r="C2810" s="25"/>
      <c r="D2810" s="25"/>
      <c r="F2810" s="40"/>
      <c r="G2810" s="50"/>
    </row>
    <row r="2811" spans="3:7" x14ac:dyDescent="0.2">
      <c r="C2811" s="25"/>
      <c r="D2811" s="25"/>
      <c r="F2811" s="40"/>
      <c r="G2811" s="50"/>
    </row>
    <row r="2812" spans="3:7" x14ac:dyDescent="0.2">
      <c r="C2812" s="25"/>
      <c r="D2812" s="25"/>
      <c r="F2812" s="40"/>
      <c r="G2812" s="50"/>
    </row>
    <row r="2813" spans="3:7" x14ac:dyDescent="0.2">
      <c r="C2813" s="25"/>
      <c r="D2813" s="25"/>
      <c r="F2813" s="40"/>
      <c r="G2813" s="50"/>
    </row>
    <row r="2814" spans="3:7" x14ac:dyDescent="0.2">
      <c r="C2814" s="25"/>
      <c r="D2814" s="25"/>
      <c r="F2814" s="40"/>
      <c r="G2814" s="50"/>
    </row>
    <row r="2815" spans="3:7" x14ac:dyDescent="0.2">
      <c r="C2815" s="25"/>
      <c r="D2815" s="25"/>
      <c r="F2815" s="40"/>
      <c r="G2815" s="50"/>
    </row>
    <row r="2816" spans="3:7" x14ac:dyDescent="0.2">
      <c r="C2816" s="25"/>
      <c r="D2816" s="25"/>
      <c r="F2816" s="40"/>
      <c r="G2816" s="50"/>
    </row>
    <row r="2817" spans="3:7" x14ac:dyDescent="0.2">
      <c r="C2817" s="25"/>
      <c r="D2817" s="25"/>
      <c r="F2817" s="40"/>
      <c r="G2817" s="50"/>
    </row>
    <row r="2818" spans="3:7" x14ac:dyDescent="0.2">
      <c r="C2818" s="25"/>
      <c r="D2818" s="25"/>
      <c r="F2818" s="40"/>
      <c r="G2818" s="50"/>
    </row>
    <row r="2819" spans="3:7" x14ac:dyDescent="0.2">
      <c r="C2819" s="25"/>
      <c r="D2819" s="25"/>
      <c r="F2819" s="40"/>
      <c r="G2819" s="50"/>
    </row>
    <row r="2820" spans="3:7" x14ac:dyDescent="0.2">
      <c r="C2820" s="25"/>
      <c r="D2820" s="25"/>
      <c r="F2820" s="40"/>
      <c r="G2820" s="50"/>
    </row>
    <row r="2821" spans="3:7" x14ac:dyDescent="0.2">
      <c r="C2821" s="25"/>
      <c r="D2821" s="25"/>
      <c r="F2821" s="40"/>
      <c r="G2821" s="50"/>
    </row>
    <row r="2822" spans="3:7" x14ac:dyDescent="0.2">
      <c r="C2822" s="25"/>
      <c r="D2822" s="25"/>
      <c r="F2822" s="40"/>
      <c r="G2822" s="50"/>
    </row>
    <row r="2823" spans="3:7" x14ac:dyDescent="0.2">
      <c r="C2823" s="25"/>
      <c r="D2823" s="25"/>
      <c r="F2823" s="40"/>
      <c r="G2823" s="50"/>
    </row>
    <row r="2824" spans="3:7" x14ac:dyDescent="0.2">
      <c r="C2824" s="25"/>
      <c r="D2824" s="25"/>
      <c r="F2824" s="40"/>
      <c r="G2824" s="50"/>
    </row>
    <row r="2825" spans="3:7" x14ac:dyDescent="0.2">
      <c r="C2825" s="25"/>
      <c r="D2825" s="25"/>
      <c r="F2825" s="40"/>
      <c r="G2825" s="50"/>
    </row>
    <row r="2826" spans="3:7" x14ac:dyDescent="0.2">
      <c r="C2826" s="25"/>
      <c r="D2826" s="25"/>
      <c r="F2826" s="40"/>
      <c r="G2826" s="50"/>
    </row>
    <row r="2827" spans="3:7" x14ac:dyDescent="0.2">
      <c r="C2827" s="25"/>
      <c r="D2827" s="25"/>
      <c r="F2827" s="40"/>
      <c r="G2827" s="50"/>
    </row>
    <row r="2828" spans="3:7" x14ac:dyDescent="0.2">
      <c r="C2828" s="25"/>
      <c r="D2828" s="25"/>
      <c r="F2828" s="40"/>
      <c r="G2828" s="50"/>
    </row>
    <row r="2829" spans="3:7" x14ac:dyDescent="0.2">
      <c r="C2829" s="25"/>
      <c r="D2829" s="25"/>
      <c r="F2829" s="40"/>
      <c r="G2829" s="50"/>
    </row>
    <row r="2830" spans="3:7" x14ac:dyDescent="0.2">
      <c r="C2830" s="25"/>
      <c r="D2830" s="25"/>
      <c r="F2830" s="40"/>
      <c r="G2830" s="50"/>
    </row>
    <row r="2831" spans="3:7" x14ac:dyDescent="0.2">
      <c r="C2831" s="25"/>
      <c r="D2831" s="25"/>
      <c r="F2831" s="40"/>
      <c r="G2831" s="50"/>
    </row>
    <row r="2832" spans="3:7" x14ac:dyDescent="0.2">
      <c r="C2832" s="25"/>
      <c r="D2832" s="25"/>
      <c r="F2832" s="40"/>
      <c r="G2832" s="50"/>
    </row>
    <row r="2833" spans="3:7" x14ac:dyDescent="0.2">
      <c r="C2833" s="25"/>
      <c r="D2833" s="25"/>
      <c r="F2833" s="40"/>
      <c r="G2833" s="50"/>
    </row>
    <row r="2834" spans="3:7" x14ac:dyDescent="0.2">
      <c r="C2834" s="25"/>
      <c r="D2834" s="25"/>
      <c r="F2834" s="40"/>
      <c r="G2834" s="50"/>
    </row>
    <row r="2835" spans="3:7" x14ac:dyDescent="0.2">
      <c r="C2835" s="25"/>
      <c r="D2835" s="25"/>
      <c r="F2835" s="40"/>
      <c r="G2835" s="50"/>
    </row>
    <row r="2836" spans="3:7" x14ac:dyDescent="0.2">
      <c r="C2836" s="25"/>
      <c r="D2836" s="25"/>
      <c r="F2836" s="40"/>
      <c r="G2836" s="50"/>
    </row>
    <row r="2837" spans="3:7" x14ac:dyDescent="0.2">
      <c r="C2837" s="25"/>
      <c r="D2837" s="25"/>
      <c r="F2837" s="40"/>
      <c r="G2837" s="50"/>
    </row>
    <row r="2838" spans="3:7" x14ac:dyDescent="0.2">
      <c r="C2838" s="25"/>
      <c r="D2838" s="25"/>
      <c r="F2838" s="40"/>
      <c r="G2838" s="50"/>
    </row>
    <row r="2839" spans="3:7" x14ac:dyDescent="0.2">
      <c r="C2839" s="25"/>
      <c r="D2839" s="25"/>
      <c r="F2839" s="40"/>
      <c r="G2839" s="50"/>
    </row>
    <row r="2840" spans="3:7" x14ac:dyDescent="0.2">
      <c r="C2840" s="25"/>
      <c r="D2840" s="25"/>
      <c r="F2840" s="40"/>
      <c r="G2840" s="50"/>
    </row>
    <row r="2841" spans="3:7" x14ac:dyDescent="0.2">
      <c r="C2841" s="25"/>
      <c r="D2841" s="25"/>
      <c r="F2841" s="40"/>
      <c r="G2841" s="50"/>
    </row>
    <row r="2842" spans="3:7" x14ac:dyDescent="0.2">
      <c r="C2842" s="25"/>
      <c r="D2842" s="25"/>
      <c r="F2842" s="40"/>
      <c r="G2842" s="50"/>
    </row>
    <row r="2843" spans="3:7" x14ac:dyDescent="0.2">
      <c r="C2843" s="25"/>
      <c r="D2843" s="25"/>
      <c r="F2843" s="40"/>
      <c r="G2843" s="50"/>
    </row>
  </sheetData>
  <mergeCells count="1">
    <mergeCell ref="D3:E3"/>
  </mergeCells>
  <phoneticPr fontId="4" type="noConversion"/>
  <conditionalFormatting sqref="E50:G50 E147:G147 D102:G102 E198:G200 C5:G12 C13:D13 F13:G13 C14:G49 C103:G146 C148:G197 C201:G413 C467:E467 G467 C419:G466 C414:E418 F414:G416 G417 F418:G418 C468:G472 C473:E473 G473 C474:G476 C477:E479 G477:G479 F477 F479 C480:G2843 C51:G101 A5:A2843">
    <cfRule type="expression" dxfId="27" priority="25" stopIfTrue="1">
      <formula>(INT((ROW()-NBP)/_NP1)-((ROW()-NBP)/_NP1)=0)</formula>
    </cfRule>
  </conditionalFormatting>
  <conditionalFormatting sqref="B48:B49 B203:B204 B5:B46 B103:B197 B206:B472 B474:B2843 B51:B100">
    <cfRule type="expression" dxfId="26" priority="26" stopIfTrue="1">
      <formula>(ISBLANK($A5)=FALSE)</formula>
    </cfRule>
    <cfRule type="expression" dxfId="25" priority="27" stopIfTrue="1">
      <formula>(INT((ROW()-NBP)/_NP1)-((ROW()-NBP)/_NP1)=0)</formula>
    </cfRule>
  </conditionalFormatting>
  <conditionalFormatting sqref="B47">
    <cfRule type="expression" dxfId="24" priority="32" stopIfTrue="1">
      <formula>(ISBLANK($A50)=FALSE)</formula>
    </cfRule>
    <cfRule type="expression" dxfId="23" priority="33" stopIfTrue="1">
      <formula>(INT((ROW()-NBP)/_NP1)-((ROW()-NBP)/_NP1)=0)</formula>
    </cfRule>
  </conditionalFormatting>
  <conditionalFormatting sqref="B101:B102">
    <cfRule type="expression" dxfId="22" priority="38" stopIfTrue="1">
      <formula>(ISBLANK($A102)=FALSE)</formula>
    </cfRule>
    <cfRule type="expression" dxfId="21" priority="39" stopIfTrue="1">
      <formula>(INT((ROW()-NBP)/_NP1)-((ROW()-NBP)/_NP1)=0)</formula>
    </cfRule>
  </conditionalFormatting>
  <conditionalFormatting sqref="C102">
    <cfRule type="expression" dxfId="20" priority="13" stopIfTrue="1">
      <formula>(INT((ROW()-NBP)/_NP1)-((ROW()-NBP)/_NP1)=0)</formula>
    </cfRule>
  </conditionalFormatting>
  <conditionalFormatting sqref="B202">
    <cfRule type="expression" dxfId="19" priority="50" stopIfTrue="1">
      <formula>(ISBLANK($A201)=FALSE)</formula>
    </cfRule>
    <cfRule type="expression" dxfId="18" priority="51" stopIfTrue="1">
      <formula>(INT((ROW()-NBP)/_NP1)-((ROW()-NBP)/_NP1)=0)</formula>
    </cfRule>
  </conditionalFormatting>
  <conditionalFormatting sqref="B201">
    <cfRule type="expression" dxfId="17" priority="52" stopIfTrue="1">
      <formula>(ISBLANK($A198)=FALSE)</formula>
    </cfRule>
    <cfRule type="expression" dxfId="16" priority="53" stopIfTrue="1">
      <formula>(INT((ROW()-NBP)/_NP1)-((ROW()-NBP)/_NP1)=0)</formula>
    </cfRule>
  </conditionalFormatting>
  <conditionalFormatting sqref="B205">
    <cfRule type="expression" dxfId="15" priority="56" stopIfTrue="1">
      <formula>(ISBLANK(#REF!)=FALSE)</formula>
    </cfRule>
    <cfRule type="expression" dxfId="14" priority="57" stopIfTrue="1">
      <formula>(INT((ROW()-NBP)/_NP1)-((ROW()-NBP)/_NP1)=0)</formula>
    </cfRule>
  </conditionalFormatting>
  <conditionalFormatting sqref="F465">
    <cfRule type="expression" dxfId="13" priority="60" stopIfTrue="1">
      <formula>(ISBLANK($A472)=FALSE)</formula>
    </cfRule>
    <cfRule type="expression" dxfId="12" priority="61" stopIfTrue="1">
      <formula>(INT((ROW()-NBP)/_NP1)-((ROW()-NBP)/_NP1)=0)</formula>
    </cfRule>
  </conditionalFormatting>
  <conditionalFormatting sqref="F468">
    <cfRule type="expression" dxfId="11" priority="64" stopIfTrue="1">
      <formula>(ISBLANK($A473)=FALSE)</formula>
    </cfRule>
    <cfRule type="expression" dxfId="10" priority="65" stopIfTrue="1">
      <formula>(INT((ROW()-NBP)/_NP1)-((ROW()-NBP)/_NP1)=0)</formula>
    </cfRule>
  </conditionalFormatting>
  <conditionalFormatting sqref="F415">
    <cfRule type="expression" dxfId="9" priority="9" stopIfTrue="1">
      <formula>(ISBLANK($A422)=FALSE)</formula>
    </cfRule>
    <cfRule type="expression" dxfId="8" priority="10" stopIfTrue="1">
      <formula>(INT((ROW()-NBP)/_NP1)-((ROW()-NBP)/_NP1)=0)</formula>
    </cfRule>
  </conditionalFormatting>
  <conditionalFormatting sqref="F418">
    <cfRule type="expression" dxfId="7" priority="11" stopIfTrue="1">
      <formula>(ISBLANK($A425)=FALSE)</formula>
    </cfRule>
    <cfRule type="expression" dxfId="6" priority="12" stopIfTrue="1">
      <formula>(INT((ROW()-NBP)/_NP1)-((ROW()-NBP)/_NP1)=0)</formula>
    </cfRule>
  </conditionalFormatting>
  <conditionalFormatting sqref="F474">
    <cfRule type="expression" dxfId="5" priority="5" stopIfTrue="1">
      <formula>(ISBLANK($A478)=FALSE)</formula>
    </cfRule>
    <cfRule type="expression" dxfId="4" priority="6" stopIfTrue="1">
      <formula>(INT((ROW()-NBP)/_NP1)-((ROW()-NBP)/_NP1)=0)</formula>
    </cfRule>
  </conditionalFormatting>
  <conditionalFormatting sqref="F479">
    <cfRule type="expression" dxfId="3" priority="3" stopIfTrue="1">
      <formula>(ISBLANK($A483)=FALSE)</formula>
    </cfRule>
    <cfRule type="expression" dxfId="2" priority="4" stopIfTrue="1">
      <formula>(INT((ROW()-NBP)/_NP1)-((ROW()-NBP)/_NP1)=0)</formula>
    </cfRule>
  </conditionalFormatting>
  <conditionalFormatting sqref="F484">
    <cfRule type="expression" dxfId="1" priority="1" stopIfTrue="1">
      <formula>(ISBLANK($A487)=FALSE)</formula>
    </cfRule>
    <cfRule type="expression" dxfId="0" priority="2" stopIfTrue="1">
      <formula>(INT((ROW()-NBP)/_NP1)-((ROW()-NBP)/_NP1)=0)</formula>
    </cfRule>
  </conditionalFormatting>
  <pageMargins left="0.19685039370078741" right="0.19685039370078741" top="0.78740157480314965" bottom="0.78740157480314965" header="0.51181102362204722" footer="0.51181102362204722"/>
  <pageSetup paperSize="9" orientation="portrait" verticalDpi="0" r:id="rId1"/>
  <headerFooter alignWithMargins="0">
    <oddFooter>&amp;Rpage:&amp;P/&amp;N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G106"/>
  <sheetViews>
    <sheetView topLeftCell="A73" workbookViewId="0">
      <selection activeCell="B94" sqref="B94:B97"/>
    </sheetView>
  </sheetViews>
  <sheetFormatPr baseColWidth="10" defaultRowHeight="12.75" x14ac:dyDescent="0.2"/>
  <cols>
    <col min="1" max="1" width="9.7109375" customWidth="1"/>
    <col min="2" max="2" width="40.7109375" customWidth="1"/>
    <col min="3" max="4" width="4.7109375" customWidth="1"/>
    <col min="5" max="5" width="8.7109375" customWidth="1"/>
    <col min="6" max="7" width="13.7109375" customWidth="1"/>
  </cols>
  <sheetData>
    <row r="1" spans="1:7" x14ac:dyDescent="0.2">
      <c r="A1" s="1"/>
      <c r="B1" s="2"/>
      <c r="C1" s="3"/>
      <c r="D1" s="3"/>
      <c r="E1" s="1"/>
      <c r="F1" s="4"/>
      <c r="G1" s="5"/>
    </row>
    <row r="2" spans="1:7" x14ac:dyDescent="0.2">
      <c r="A2" s="1"/>
      <c r="B2" s="2"/>
      <c r="C2" s="3"/>
      <c r="D2" s="3"/>
      <c r="E2" s="1"/>
      <c r="F2" s="4"/>
      <c r="G2" s="5"/>
    </row>
    <row r="3" spans="1:7" x14ac:dyDescent="0.2">
      <c r="A3" s="1"/>
      <c r="B3" s="1" t="s">
        <v>9</v>
      </c>
      <c r="C3" s="3"/>
      <c r="D3" s="3"/>
      <c r="E3" s="1"/>
      <c r="F3" s="4"/>
      <c r="G3" s="5"/>
    </row>
    <row r="4" spans="1:7" x14ac:dyDescent="0.2">
      <c r="A4" s="1"/>
      <c r="B4" s="1" t="s">
        <v>10</v>
      </c>
      <c r="C4" s="3"/>
      <c r="D4" s="3"/>
      <c r="E4" s="1"/>
      <c r="F4" s="4"/>
      <c r="G4" s="5"/>
    </row>
    <row r="5" spans="1:7" x14ac:dyDescent="0.2">
      <c r="A5" s="1"/>
      <c r="B5" s="1"/>
      <c r="C5" s="3"/>
      <c r="D5" s="3"/>
      <c r="E5" s="1"/>
      <c r="F5" s="4"/>
      <c r="G5" s="5"/>
    </row>
    <row r="6" spans="1:7" x14ac:dyDescent="0.2">
      <c r="A6" s="1"/>
      <c r="B6" s="1"/>
      <c r="C6" s="3"/>
      <c r="D6" s="3"/>
      <c r="E6" s="1"/>
      <c r="F6" s="4"/>
      <c r="G6" s="5"/>
    </row>
    <row r="7" spans="1:7" x14ac:dyDescent="0.2">
      <c r="A7" s="1"/>
      <c r="B7" s="1"/>
      <c r="C7" s="3"/>
      <c r="D7" s="3"/>
      <c r="E7" s="1"/>
      <c r="F7" s="4"/>
      <c r="G7" s="5"/>
    </row>
    <row r="8" spans="1:7" x14ac:dyDescent="0.2">
      <c r="A8" s="1"/>
      <c r="B8" s="2"/>
      <c r="C8" s="3"/>
      <c r="D8" s="3"/>
      <c r="E8" s="1"/>
      <c r="F8" s="4"/>
      <c r="G8" s="5"/>
    </row>
    <row r="9" spans="1:7" x14ac:dyDescent="0.2">
      <c r="A9" s="1"/>
      <c r="B9" s="6"/>
      <c r="C9" s="3"/>
      <c r="D9" s="3"/>
      <c r="E9" s="1"/>
      <c r="F9" s="4"/>
      <c r="G9" s="5"/>
    </row>
    <row r="10" spans="1:7" x14ac:dyDescent="0.2">
      <c r="A10" s="1"/>
      <c r="B10" s="6"/>
      <c r="C10" s="3"/>
      <c r="D10" s="1" t="s">
        <v>34</v>
      </c>
      <c r="E10" s="1" t="s">
        <v>11</v>
      </c>
      <c r="F10" s="7" t="s">
        <v>12</v>
      </c>
      <c r="G10" s="5"/>
    </row>
    <row r="11" spans="1:7" x14ac:dyDescent="0.2">
      <c r="A11" s="1"/>
      <c r="B11" s="2"/>
      <c r="C11" s="3"/>
      <c r="D11" s="3"/>
      <c r="E11" s="1"/>
      <c r="F11" s="4"/>
      <c r="G11" s="5"/>
    </row>
    <row r="12" spans="1:7" x14ac:dyDescent="0.2">
      <c r="A12" s="1"/>
      <c r="B12" s="2"/>
      <c r="C12" s="3"/>
      <c r="D12" s="3"/>
      <c r="E12" s="1"/>
      <c r="F12" s="4"/>
      <c r="G12" s="5"/>
    </row>
    <row r="13" spans="1:7" x14ac:dyDescent="0.2">
      <c r="A13" s="1"/>
      <c r="B13" s="6"/>
      <c r="C13" s="3"/>
      <c r="D13" s="1" t="s">
        <v>34</v>
      </c>
      <c r="E13" s="1" t="s">
        <v>11</v>
      </c>
      <c r="F13" s="7" t="s">
        <v>12</v>
      </c>
      <c r="G13" s="5"/>
    </row>
    <row r="14" spans="1:7" x14ac:dyDescent="0.2">
      <c r="A14" s="1"/>
      <c r="B14" s="2"/>
      <c r="C14" s="3"/>
      <c r="D14" s="3"/>
      <c r="E14" s="1"/>
      <c r="F14" s="4"/>
      <c r="G14" s="5"/>
    </row>
    <row r="15" spans="1:7" x14ac:dyDescent="0.2">
      <c r="A15" s="1"/>
      <c r="B15" s="2"/>
      <c r="C15" s="3"/>
      <c r="D15" s="3"/>
      <c r="E15" s="1"/>
      <c r="F15" s="4"/>
      <c r="G15" s="5"/>
    </row>
    <row r="16" spans="1:7" x14ac:dyDescent="0.2">
      <c r="A16" s="1"/>
      <c r="B16" s="6"/>
      <c r="C16" s="3"/>
      <c r="D16" s="1" t="s">
        <v>34</v>
      </c>
      <c r="E16" s="1" t="s">
        <v>11</v>
      </c>
      <c r="F16" s="7" t="s">
        <v>12</v>
      </c>
      <c r="G16" s="5"/>
    </row>
    <row r="17" spans="1:7" x14ac:dyDescent="0.2">
      <c r="A17" s="1"/>
      <c r="B17" s="6"/>
      <c r="C17" s="3"/>
      <c r="D17" s="3"/>
      <c r="E17" s="1"/>
      <c r="F17" s="4"/>
      <c r="G17" s="5"/>
    </row>
    <row r="18" spans="1:7" x14ac:dyDescent="0.2">
      <c r="A18" s="1"/>
      <c r="B18" s="2"/>
      <c r="C18" s="3"/>
      <c r="D18" s="3"/>
      <c r="E18" s="1"/>
      <c r="F18" s="8"/>
      <c r="G18" s="5"/>
    </row>
    <row r="19" spans="1:7" x14ac:dyDescent="0.2">
      <c r="A19" s="1"/>
      <c r="B19" s="2"/>
      <c r="C19" s="3"/>
      <c r="D19" s="3"/>
      <c r="E19" s="1"/>
      <c r="F19" s="7"/>
      <c r="G19" s="5"/>
    </row>
    <row r="20" spans="1:7" x14ac:dyDescent="0.2">
      <c r="A20" s="1"/>
      <c r="B20" s="6"/>
      <c r="C20" s="3"/>
      <c r="D20" s="1" t="s">
        <v>34</v>
      </c>
      <c r="E20" s="1" t="s">
        <v>11</v>
      </c>
      <c r="F20" s="7" t="s">
        <v>12</v>
      </c>
      <c r="G20" s="5"/>
    </row>
    <row r="21" spans="1:7" x14ac:dyDescent="0.2">
      <c r="A21" s="1"/>
      <c r="B21" s="6"/>
      <c r="C21" s="3"/>
      <c r="D21" s="3"/>
      <c r="E21" s="1"/>
      <c r="F21" s="7"/>
      <c r="G21" s="5"/>
    </row>
    <row r="22" spans="1:7" x14ac:dyDescent="0.2">
      <c r="A22" s="1"/>
      <c r="B22" s="6"/>
      <c r="C22" s="3"/>
      <c r="D22" s="3"/>
      <c r="E22" s="1"/>
      <c r="F22" s="7"/>
      <c r="G22" s="5"/>
    </row>
    <row r="23" spans="1:7" x14ac:dyDescent="0.2">
      <c r="A23" s="1"/>
      <c r="B23" s="6"/>
      <c r="C23" s="3"/>
      <c r="D23" s="1" t="s">
        <v>34</v>
      </c>
      <c r="E23" s="1" t="s">
        <v>11</v>
      </c>
      <c r="F23" s="7" t="s">
        <v>12</v>
      </c>
      <c r="G23" s="5"/>
    </row>
    <row r="24" spans="1:7" x14ac:dyDescent="0.2">
      <c r="A24" s="1"/>
      <c r="B24" s="6"/>
      <c r="C24" s="3"/>
      <c r="D24" s="3"/>
      <c r="E24" s="1"/>
      <c r="F24" s="7"/>
      <c r="G24" s="9"/>
    </row>
    <row r="25" spans="1:7" x14ac:dyDescent="0.2">
      <c r="A25" s="1"/>
      <c r="B25" s="2"/>
      <c r="C25" s="3"/>
      <c r="D25" s="3"/>
      <c r="E25" s="1"/>
      <c r="F25" s="4"/>
      <c r="G25" s="5"/>
    </row>
    <row r="26" spans="1:7" x14ac:dyDescent="0.2">
      <c r="A26" s="1"/>
      <c r="B26" s="10" t="s">
        <v>13</v>
      </c>
      <c r="C26" s="3"/>
      <c r="D26" s="3"/>
      <c r="E26" s="1"/>
      <c r="F26" s="4"/>
      <c r="G26" s="5"/>
    </row>
    <row r="27" spans="1:7" x14ac:dyDescent="0.2">
      <c r="A27" s="1"/>
      <c r="B27" s="10"/>
      <c r="C27" s="3"/>
      <c r="D27" s="3"/>
      <c r="E27" s="1"/>
      <c r="F27" s="4"/>
      <c r="G27" s="5"/>
    </row>
    <row r="28" spans="1:7" x14ac:dyDescent="0.2">
      <c r="A28" s="1"/>
      <c r="B28" s="10" t="s">
        <v>35</v>
      </c>
      <c r="C28" s="3"/>
      <c r="D28" s="3"/>
      <c r="E28" s="1"/>
      <c r="F28" s="4"/>
      <c r="G28" s="5"/>
    </row>
    <row r="29" spans="1:7" x14ac:dyDescent="0.2">
      <c r="A29" s="1"/>
      <c r="B29" s="10"/>
      <c r="C29" s="3"/>
      <c r="D29" s="3"/>
      <c r="E29" s="1"/>
      <c r="F29" s="4"/>
      <c r="G29" s="9"/>
    </row>
    <row r="30" spans="1:7" x14ac:dyDescent="0.2">
      <c r="A30" s="1"/>
      <c r="B30" s="10"/>
      <c r="C30" s="3"/>
      <c r="D30" s="3"/>
      <c r="E30" s="1"/>
      <c r="F30" s="4"/>
      <c r="G30" s="5"/>
    </row>
    <row r="31" spans="1:7" x14ac:dyDescent="0.2">
      <c r="A31" s="1"/>
      <c r="B31" s="10" t="s">
        <v>14</v>
      </c>
      <c r="C31" s="3"/>
      <c r="D31" s="3"/>
      <c r="E31" s="1"/>
      <c r="F31" s="4"/>
      <c r="G31" s="5"/>
    </row>
    <row r="32" spans="1:7" x14ac:dyDescent="0.2">
      <c r="A32" s="1"/>
      <c r="B32" s="10"/>
      <c r="C32" s="3"/>
      <c r="D32" s="3"/>
      <c r="E32" s="1"/>
      <c r="F32" s="4"/>
      <c r="G32" s="5"/>
    </row>
    <row r="33" spans="1:7" x14ac:dyDescent="0.2">
      <c r="A33" s="1"/>
      <c r="B33" s="10"/>
      <c r="C33" s="3"/>
      <c r="D33" s="3"/>
      <c r="E33" s="1"/>
      <c r="F33" s="4"/>
      <c r="G33" s="5"/>
    </row>
    <row r="34" spans="1:7" x14ac:dyDescent="0.2">
      <c r="A34" s="1"/>
      <c r="B34" s="10"/>
      <c r="C34" s="3"/>
      <c r="D34" s="3"/>
      <c r="E34" s="1"/>
      <c r="F34" s="4"/>
      <c r="G34" s="5"/>
    </row>
    <row r="35" spans="1:7" x14ac:dyDescent="0.2">
      <c r="A35" s="1"/>
      <c r="B35" s="10"/>
      <c r="C35" s="3"/>
      <c r="D35" s="3"/>
      <c r="E35" s="1"/>
      <c r="F35" s="4"/>
      <c r="G35" s="5"/>
    </row>
    <row r="36" spans="1:7" x14ac:dyDescent="0.2">
      <c r="A36" s="1"/>
      <c r="B36" s="10"/>
      <c r="C36" s="3"/>
      <c r="D36" s="3"/>
      <c r="E36" s="1"/>
      <c r="F36" s="4"/>
      <c r="G36" s="5"/>
    </row>
    <row r="37" spans="1:7" x14ac:dyDescent="0.2">
      <c r="A37" s="1"/>
      <c r="B37" s="10"/>
      <c r="C37" s="3"/>
      <c r="D37" s="3"/>
      <c r="E37" s="1"/>
      <c r="F37" s="4"/>
      <c r="G37" s="5"/>
    </row>
    <row r="38" spans="1:7" x14ac:dyDescent="0.2">
      <c r="A38" s="1"/>
      <c r="B38" s="2" t="s">
        <v>15</v>
      </c>
      <c r="C38" s="3"/>
      <c r="D38" s="3"/>
      <c r="E38" s="1"/>
      <c r="F38" s="4"/>
      <c r="G38" s="5"/>
    </row>
    <row r="39" spans="1:7" x14ac:dyDescent="0.2">
      <c r="A39" s="1"/>
      <c r="B39" s="2" t="s">
        <v>16</v>
      </c>
      <c r="C39" s="3"/>
      <c r="D39" s="3"/>
      <c r="E39" s="1"/>
      <c r="F39" s="4"/>
      <c r="G39" s="5"/>
    </row>
    <row r="40" spans="1:7" x14ac:dyDescent="0.2">
      <c r="A40" s="1"/>
      <c r="B40" s="2" t="s">
        <v>17</v>
      </c>
      <c r="C40" s="3"/>
      <c r="D40" s="3"/>
      <c r="E40" s="1"/>
      <c r="F40" s="4"/>
      <c r="G40" s="5"/>
    </row>
    <row r="41" spans="1:7" x14ac:dyDescent="0.2">
      <c r="A41" s="1"/>
      <c r="B41" s="2" t="s">
        <v>18</v>
      </c>
      <c r="C41" s="3"/>
      <c r="D41" s="3"/>
      <c r="E41" s="1"/>
      <c r="F41" s="4"/>
      <c r="G41" s="5"/>
    </row>
    <row r="42" spans="1:7" x14ac:dyDescent="0.2">
      <c r="A42" s="1"/>
      <c r="B42" s="2"/>
      <c r="C42" s="3"/>
      <c r="D42" s="3"/>
      <c r="E42" s="1"/>
      <c r="F42" s="4"/>
      <c r="G42" s="5"/>
    </row>
    <row r="43" spans="1:7" x14ac:dyDescent="0.2">
      <c r="A43" s="1"/>
      <c r="B43" s="2"/>
      <c r="C43" s="3"/>
      <c r="D43" s="3"/>
      <c r="E43" s="1"/>
      <c r="F43" s="4"/>
      <c r="G43" s="5"/>
    </row>
    <row r="44" spans="1:7" x14ac:dyDescent="0.2">
      <c r="A44" s="1"/>
      <c r="B44" s="2"/>
      <c r="C44" s="3"/>
      <c r="D44" s="3"/>
      <c r="E44" s="1"/>
      <c r="F44" s="4"/>
      <c r="G44" s="5"/>
    </row>
    <row r="45" spans="1:7" x14ac:dyDescent="0.2">
      <c r="A45" s="1"/>
      <c r="B45" s="2"/>
      <c r="C45" s="3"/>
      <c r="D45" s="3"/>
      <c r="E45" s="1"/>
      <c r="F45" s="4"/>
      <c r="G45" s="5"/>
    </row>
    <row r="46" spans="1:7" x14ac:dyDescent="0.2">
      <c r="A46" s="1"/>
      <c r="B46" s="2"/>
      <c r="C46" s="3"/>
      <c r="D46" s="3"/>
      <c r="E46" s="1"/>
      <c r="F46" s="4"/>
      <c r="G46" s="5"/>
    </row>
    <row r="47" spans="1:7" x14ac:dyDescent="0.2">
      <c r="A47" s="1"/>
      <c r="B47" s="2"/>
      <c r="C47" s="3"/>
      <c r="D47" s="3"/>
      <c r="E47" s="1"/>
      <c r="F47" s="4"/>
      <c r="G47" s="5"/>
    </row>
    <row r="48" spans="1:7" x14ac:dyDescent="0.2">
      <c r="A48" s="1"/>
      <c r="B48" s="2"/>
      <c r="C48" s="3"/>
      <c r="D48" s="3"/>
      <c r="E48" s="1"/>
      <c r="F48" s="4"/>
      <c r="G48" s="5"/>
    </row>
    <row r="49" spans="1:7" x14ac:dyDescent="0.2">
      <c r="A49" s="11"/>
      <c r="B49" s="2"/>
      <c r="C49" s="12"/>
      <c r="D49" s="12"/>
      <c r="E49" s="1"/>
      <c r="F49" s="4"/>
      <c r="G49" s="5"/>
    </row>
    <row r="50" spans="1:7" x14ac:dyDescent="0.2">
      <c r="A50" s="1"/>
      <c r="B50" s="2"/>
      <c r="C50" s="3"/>
      <c r="D50" s="3"/>
      <c r="E50" s="1"/>
      <c r="F50" s="4"/>
      <c r="G50" s="5"/>
    </row>
    <row r="51" spans="1:7" x14ac:dyDescent="0.2">
      <c r="A51" s="1"/>
      <c r="B51" s="2"/>
      <c r="C51" s="3"/>
      <c r="D51" s="3"/>
      <c r="E51" s="1"/>
      <c r="F51" s="4"/>
      <c r="G51" s="5"/>
    </row>
    <row r="52" spans="1:7" x14ac:dyDescent="0.2">
      <c r="A52" s="1"/>
      <c r="B52" s="2"/>
      <c r="C52" s="3"/>
      <c r="D52" s="3"/>
      <c r="E52" s="1"/>
      <c r="F52" s="4"/>
      <c r="G52" s="5"/>
    </row>
    <row r="53" spans="1:7" x14ac:dyDescent="0.2">
      <c r="A53" s="13"/>
      <c r="B53" s="14"/>
      <c r="C53" s="15"/>
      <c r="D53" s="15"/>
      <c r="E53" s="13"/>
      <c r="F53" s="16"/>
      <c r="G53" s="9"/>
    </row>
    <row r="54" spans="1:7" x14ac:dyDescent="0.2">
      <c r="A54" s="1"/>
      <c r="B54" s="2"/>
      <c r="C54" s="3"/>
      <c r="D54" s="3"/>
      <c r="E54" s="1"/>
      <c r="F54" s="4"/>
      <c r="G54" s="5"/>
    </row>
    <row r="55" spans="1:7" x14ac:dyDescent="0.2">
      <c r="A55" s="1"/>
      <c r="B55" s="6" t="s">
        <v>19</v>
      </c>
      <c r="C55" s="3"/>
      <c r="D55" s="3"/>
      <c r="E55" s="1"/>
      <c r="F55" s="4"/>
      <c r="G55" s="5"/>
    </row>
    <row r="56" spans="1:7" x14ac:dyDescent="0.2">
      <c r="A56" s="1"/>
      <c r="B56" s="2"/>
      <c r="C56" s="3"/>
      <c r="D56" s="3"/>
      <c r="E56" s="1"/>
      <c r="F56" s="4"/>
      <c r="G56" s="5"/>
    </row>
    <row r="57" spans="1:7" x14ac:dyDescent="0.2">
      <c r="A57" s="1"/>
      <c r="B57" s="2"/>
      <c r="C57" s="3"/>
      <c r="D57" s="3"/>
      <c r="E57" s="1"/>
      <c r="F57" s="4"/>
      <c r="G57" s="5"/>
    </row>
    <row r="58" spans="1:7" x14ac:dyDescent="0.2">
      <c r="A58" s="1"/>
      <c r="B58" s="2"/>
      <c r="C58" s="3"/>
      <c r="D58" s="3"/>
      <c r="E58" s="1"/>
      <c r="F58" s="4"/>
      <c r="G58" s="5"/>
    </row>
    <row r="59" spans="1:7" x14ac:dyDescent="0.2">
      <c r="A59" s="1"/>
      <c r="B59" s="2"/>
      <c r="C59" s="3"/>
      <c r="D59" s="3"/>
      <c r="E59" s="1"/>
      <c r="F59" s="4"/>
      <c r="G59" s="5"/>
    </row>
    <row r="60" spans="1:7" x14ac:dyDescent="0.2">
      <c r="A60" s="1"/>
      <c r="B60" s="2"/>
      <c r="C60" s="3"/>
      <c r="D60" s="3"/>
      <c r="E60" s="1"/>
      <c r="F60" s="4"/>
      <c r="G60" s="5"/>
    </row>
    <row r="61" spans="1:7" x14ac:dyDescent="0.2">
      <c r="A61" s="1"/>
      <c r="B61" s="2"/>
      <c r="C61" s="3"/>
      <c r="D61" s="3"/>
      <c r="E61" s="1"/>
      <c r="F61" s="4"/>
      <c r="G61" s="5"/>
    </row>
    <row r="62" spans="1:7" x14ac:dyDescent="0.2">
      <c r="A62" s="1"/>
      <c r="B62" s="2"/>
      <c r="C62" s="3"/>
      <c r="D62" s="3"/>
      <c r="E62" s="1"/>
      <c r="F62" s="4"/>
      <c r="G62" s="5"/>
    </row>
    <row r="63" spans="1:7" x14ac:dyDescent="0.2">
      <c r="A63" s="1"/>
      <c r="B63" s="17"/>
      <c r="C63" s="3"/>
      <c r="D63" s="3"/>
      <c r="E63" s="1"/>
      <c r="F63" s="4"/>
      <c r="G63" s="9"/>
    </row>
    <row r="64" spans="1:7" x14ac:dyDescent="0.2">
      <c r="A64" s="1"/>
      <c r="B64" s="18" t="s">
        <v>13</v>
      </c>
      <c r="C64" s="3"/>
      <c r="D64" s="3"/>
      <c r="E64" s="1"/>
      <c r="F64" s="4"/>
      <c r="G64" s="5"/>
    </row>
    <row r="65" spans="1:7" x14ac:dyDescent="0.2">
      <c r="A65" s="1"/>
      <c r="B65" s="18"/>
      <c r="C65" s="3"/>
      <c r="D65" s="3"/>
      <c r="E65" s="1"/>
      <c r="F65" s="4"/>
      <c r="G65" s="5"/>
    </row>
    <row r="66" spans="1:7" x14ac:dyDescent="0.2">
      <c r="A66" s="1"/>
      <c r="B66" s="18" t="s">
        <v>35</v>
      </c>
      <c r="C66" s="3"/>
      <c r="D66" s="3"/>
      <c r="E66" s="1"/>
      <c r="F66" s="4"/>
      <c r="G66" s="5"/>
    </row>
    <row r="67" spans="1:7" x14ac:dyDescent="0.2">
      <c r="A67" s="1"/>
      <c r="B67" s="18"/>
      <c r="C67" s="3"/>
      <c r="D67" s="3"/>
      <c r="E67" s="1"/>
      <c r="F67" s="4"/>
      <c r="G67" s="9"/>
    </row>
    <row r="68" spans="1:7" x14ac:dyDescent="0.2">
      <c r="A68" s="1"/>
      <c r="B68" s="10"/>
      <c r="C68" s="3"/>
      <c r="D68" s="3"/>
      <c r="E68" s="1"/>
      <c r="F68" s="19"/>
      <c r="G68" s="5"/>
    </row>
    <row r="69" spans="1:7" x14ac:dyDescent="0.2">
      <c r="A69" s="1"/>
      <c r="B69" s="10" t="s">
        <v>14</v>
      </c>
      <c r="C69" s="3"/>
      <c r="D69" s="3"/>
      <c r="E69" s="1"/>
      <c r="F69" s="20"/>
      <c r="G69" s="2"/>
    </row>
    <row r="70" spans="1:7" x14ac:dyDescent="0.2">
      <c r="A70" s="1"/>
      <c r="B70" s="2"/>
      <c r="C70" s="3"/>
      <c r="D70" s="3"/>
      <c r="E70" s="1"/>
      <c r="F70" s="20"/>
      <c r="G70" s="2"/>
    </row>
    <row r="71" spans="1:7" x14ac:dyDescent="0.2">
      <c r="A71" s="1"/>
      <c r="B71" s="2"/>
      <c r="C71" s="3"/>
      <c r="D71" s="3"/>
      <c r="E71" s="1"/>
      <c r="F71" s="20"/>
      <c r="G71" s="2"/>
    </row>
    <row r="72" spans="1:7" x14ac:dyDescent="0.2">
      <c r="A72" s="1"/>
      <c r="B72" s="2"/>
      <c r="C72" s="3"/>
      <c r="D72" s="3"/>
      <c r="E72" s="1"/>
      <c r="F72" s="20"/>
      <c r="G72" s="2"/>
    </row>
    <row r="73" spans="1:7" x14ac:dyDescent="0.2">
      <c r="A73" s="1"/>
      <c r="B73" s="2"/>
      <c r="C73" s="3"/>
      <c r="D73" s="3"/>
      <c r="E73" s="1"/>
      <c r="F73" s="20"/>
      <c r="G73" s="2"/>
    </row>
    <row r="74" spans="1:7" x14ac:dyDescent="0.2">
      <c r="A74" s="1"/>
      <c r="B74" s="2"/>
      <c r="C74" s="3"/>
      <c r="D74" s="3"/>
      <c r="E74" s="1"/>
      <c r="F74" s="20"/>
      <c r="G74" s="2"/>
    </row>
    <row r="75" spans="1:7" x14ac:dyDescent="0.2">
      <c r="A75" s="1"/>
      <c r="B75" s="2"/>
      <c r="C75" s="3"/>
      <c r="D75" s="3"/>
      <c r="E75" s="1"/>
      <c r="F75" s="20"/>
      <c r="G75" s="2"/>
    </row>
    <row r="76" spans="1:7" x14ac:dyDescent="0.2">
      <c r="A76" s="1"/>
      <c r="B76" s="2"/>
      <c r="C76" s="3"/>
      <c r="D76" s="3"/>
      <c r="E76" s="1"/>
      <c r="F76" s="20"/>
      <c r="G76" s="2"/>
    </row>
    <row r="77" spans="1:7" x14ac:dyDescent="0.2">
      <c r="A77" s="1"/>
      <c r="B77" s="2"/>
      <c r="C77" s="3"/>
      <c r="D77" s="3"/>
      <c r="E77" s="1"/>
      <c r="F77" s="20"/>
      <c r="G77" s="2"/>
    </row>
    <row r="78" spans="1:7" x14ac:dyDescent="0.2">
      <c r="A78" s="1"/>
      <c r="B78" s="2"/>
      <c r="C78" s="3"/>
      <c r="D78" s="3"/>
      <c r="E78" s="1"/>
      <c r="F78" s="20"/>
      <c r="G78" s="2"/>
    </row>
    <row r="79" spans="1:7" x14ac:dyDescent="0.2">
      <c r="A79" s="1"/>
      <c r="B79" s="2"/>
      <c r="C79" s="3"/>
      <c r="D79" s="3"/>
      <c r="E79" s="1"/>
      <c r="F79" s="20"/>
      <c r="G79" s="2"/>
    </row>
    <row r="80" spans="1:7" x14ac:dyDescent="0.2">
      <c r="A80" s="1"/>
      <c r="B80" s="2"/>
      <c r="C80" s="3"/>
      <c r="D80" s="3"/>
      <c r="E80" s="1"/>
      <c r="F80" s="20"/>
      <c r="G80" s="2"/>
    </row>
    <row r="81" spans="1:7" x14ac:dyDescent="0.2">
      <c r="A81" s="1"/>
      <c r="B81" s="2"/>
      <c r="C81" s="3"/>
      <c r="D81" s="3"/>
      <c r="E81" s="1"/>
      <c r="F81" s="20"/>
      <c r="G81" s="2"/>
    </row>
    <row r="82" spans="1:7" x14ac:dyDescent="0.2">
      <c r="A82" s="1"/>
      <c r="B82" s="2"/>
      <c r="C82" s="3"/>
      <c r="D82" s="3"/>
      <c r="E82" s="1"/>
      <c r="F82" s="20"/>
      <c r="G82" s="2"/>
    </row>
    <row r="83" spans="1:7" x14ac:dyDescent="0.2">
      <c r="A83" s="1"/>
      <c r="B83" s="2"/>
      <c r="C83" s="3"/>
      <c r="D83" s="3"/>
      <c r="E83" s="1"/>
      <c r="F83" s="20"/>
      <c r="G83" s="2"/>
    </row>
    <row r="84" spans="1:7" x14ac:dyDescent="0.2">
      <c r="A84" s="1"/>
      <c r="B84" s="2"/>
      <c r="C84" s="3"/>
      <c r="D84" s="3"/>
      <c r="E84" s="1"/>
      <c r="F84" s="20"/>
      <c r="G84" s="2"/>
    </row>
    <row r="85" spans="1:7" x14ac:dyDescent="0.2">
      <c r="A85" s="1"/>
      <c r="B85" s="2"/>
      <c r="C85" s="3"/>
      <c r="D85" s="3"/>
      <c r="E85" s="1"/>
      <c r="F85" s="20"/>
      <c r="G85" s="2"/>
    </row>
    <row r="86" spans="1:7" x14ac:dyDescent="0.2">
      <c r="A86" s="1"/>
      <c r="B86" s="2"/>
      <c r="C86" s="3"/>
      <c r="D86" s="3"/>
      <c r="E86" s="1"/>
      <c r="F86" s="20"/>
      <c r="G86" s="2"/>
    </row>
    <row r="87" spans="1:7" x14ac:dyDescent="0.2">
      <c r="A87" s="1"/>
      <c r="B87" s="2"/>
      <c r="C87" s="3"/>
      <c r="D87" s="3"/>
      <c r="E87" s="1"/>
      <c r="F87" s="20"/>
      <c r="G87" s="2"/>
    </row>
    <row r="88" spans="1:7" x14ac:dyDescent="0.2">
      <c r="A88" s="1"/>
      <c r="B88" s="2"/>
      <c r="C88" s="3"/>
      <c r="D88" s="3"/>
      <c r="E88" s="1"/>
      <c r="F88" s="20"/>
      <c r="G88" s="2"/>
    </row>
    <row r="89" spans="1:7" x14ac:dyDescent="0.2">
      <c r="A89" s="1"/>
      <c r="B89" s="2"/>
      <c r="C89" s="3"/>
      <c r="D89" s="3"/>
      <c r="E89" s="1"/>
      <c r="F89" s="20"/>
      <c r="G89" s="2"/>
    </row>
    <row r="90" spans="1:7" x14ac:dyDescent="0.2">
      <c r="A90" s="1"/>
      <c r="B90" s="2"/>
      <c r="C90" s="3"/>
      <c r="D90" s="3"/>
      <c r="E90" s="1"/>
      <c r="F90" s="20"/>
      <c r="G90" s="2"/>
    </row>
    <row r="91" spans="1:7" x14ac:dyDescent="0.2">
      <c r="A91" s="1"/>
      <c r="B91" s="2"/>
      <c r="C91" s="3"/>
      <c r="D91" s="3"/>
      <c r="E91" s="1"/>
      <c r="F91" s="20"/>
      <c r="G91" s="2"/>
    </row>
    <row r="92" spans="1:7" x14ac:dyDescent="0.2">
      <c r="A92" s="1"/>
      <c r="B92" s="2"/>
      <c r="C92" s="3"/>
      <c r="D92" s="3"/>
      <c r="E92" s="1"/>
      <c r="F92" s="20"/>
      <c r="G92" s="2"/>
    </row>
    <row r="93" spans="1:7" x14ac:dyDescent="0.2">
      <c r="A93" s="1"/>
      <c r="B93" s="10"/>
      <c r="C93" s="3"/>
      <c r="D93" s="3"/>
      <c r="E93" s="1"/>
      <c r="F93" s="20"/>
      <c r="G93" s="2"/>
    </row>
    <row r="94" spans="1:7" x14ac:dyDescent="0.2">
      <c r="A94" s="1"/>
      <c r="B94" s="2" t="s">
        <v>15</v>
      </c>
      <c r="C94" s="3"/>
      <c r="D94" s="3"/>
      <c r="E94" s="1"/>
      <c r="F94" s="20"/>
      <c r="G94" s="2"/>
    </row>
    <row r="95" spans="1:7" x14ac:dyDescent="0.2">
      <c r="A95" s="1"/>
      <c r="B95" s="2" t="s">
        <v>16</v>
      </c>
      <c r="C95" s="3"/>
      <c r="D95" s="3"/>
      <c r="E95" s="1"/>
      <c r="F95" s="20"/>
      <c r="G95" s="2"/>
    </row>
    <row r="96" spans="1:7" x14ac:dyDescent="0.2">
      <c r="A96" s="1"/>
      <c r="B96" s="2" t="s">
        <v>17</v>
      </c>
      <c r="C96" s="3"/>
      <c r="D96" s="3"/>
      <c r="E96" s="1"/>
      <c r="F96" s="20"/>
      <c r="G96" s="2"/>
    </row>
    <row r="97" spans="1:7" x14ac:dyDescent="0.2">
      <c r="A97" s="1"/>
      <c r="B97" s="2" t="s">
        <v>18</v>
      </c>
      <c r="C97" s="3"/>
      <c r="D97" s="3"/>
      <c r="E97" s="1"/>
      <c r="F97" s="20"/>
      <c r="G97" s="2"/>
    </row>
    <row r="98" spans="1:7" x14ac:dyDescent="0.2">
      <c r="A98" s="1"/>
      <c r="B98" s="2"/>
      <c r="C98" s="3"/>
      <c r="D98" s="3"/>
      <c r="E98" s="1"/>
      <c r="F98" s="20"/>
      <c r="G98" s="2"/>
    </row>
    <row r="99" spans="1:7" x14ac:dyDescent="0.2">
      <c r="A99" s="1"/>
      <c r="B99" s="2"/>
      <c r="C99" s="3"/>
      <c r="D99" s="3"/>
      <c r="E99" s="1"/>
      <c r="F99" s="20"/>
      <c r="G99" s="2"/>
    </row>
    <row r="100" spans="1:7" x14ac:dyDescent="0.2">
      <c r="A100" s="1"/>
      <c r="B100" s="2"/>
      <c r="C100" s="3"/>
      <c r="D100" s="3"/>
      <c r="E100" s="1"/>
      <c r="F100" s="20"/>
      <c r="G100" s="2"/>
    </row>
    <row r="101" spans="1:7" x14ac:dyDescent="0.2">
      <c r="A101" s="1"/>
      <c r="B101" s="2"/>
      <c r="C101" s="3"/>
      <c r="D101" s="3"/>
      <c r="E101" s="1"/>
      <c r="F101" s="20"/>
      <c r="G101" s="2"/>
    </row>
    <row r="102" spans="1:7" x14ac:dyDescent="0.2">
      <c r="A102" s="1"/>
      <c r="B102" s="2"/>
      <c r="C102" s="3"/>
      <c r="D102" s="3"/>
      <c r="E102" s="1"/>
      <c r="F102" s="20"/>
      <c r="G102" s="2"/>
    </row>
    <row r="103" spans="1:7" x14ac:dyDescent="0.2">
      <c r="A103" s="1"/>
      <c r="B103" s="2"/>
      <c r="C103" s="3"/>
      <c r="D103" s="3"/>
      <c r="E103" s="1"/>
      <c r="F103" s="20"/>
      <c r="G103" s="2"/>
    </row>
    <row r="104" spans="1:7" x14ac:dyDescent="0.2">
      <c r="A104" s="1"/>
      <c r="B104" s="2"/>
      <c r="C104" s="3"/>
      <c r="D104" s="3"/>
      <c r="E104" s="1"/>
      <c r="F104" s="20"/>
      <c r="G104" s="2"/>
    </row>
    <row r="105" spans="1:7" x14ac:dyDescent="0.2">
      <c r="A105" s="1"/>
      <c r="B105" s="2"/>
      <c r="C105" s="3"/>
      <c r="D105" s="3"/>
      <c r="E105" s="1"/>
      <c r="F105" s="20"/>
      <c r="G105" s="2"/>
    </row>
    <row r="106" spans="1:7" x14ac:dyDescent="0.2">
      <c r="A106" s="13"/>
      <c r="B106" s="14"/>
      <c r="C106" s="15"/>
      <c r="D106" s="15"/>
      <c r="E106" s="13"/>
      <c r="F106" s="21"/>
      <c r="G106" s="14"/>
    </row>
  </sheetData>
  <phoneticPr fontId="4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2:H10"/>
  <sheetViews>
    <sheetView workbookViewId="0">
      <selection activeCell="C6" sqref="C6:H6"/>
    </sheetView>
  </sheetViews>
  <sheetFormatPr baseColWidth="10" defaultRowHeight="12.75" x14ac:dyDescent="0.2"/>
  <cols>
    <col min="1" max="1" width="16.42578125" customWidth="1"/>
    <col min="7" max="7" width="13.7109375" customWidth="1"/>
  </cols>
  <sheetData>
    <row r="2" spans="1:8" x14ac:dyDescent="0.2">
      <c r="A2" t="s">
        <v>20</v>
      </c>
      <c r="B2">
        <v>58</v>
      </c>
    </row>
    <row r="3" spans="1:8" x14ac:dyDescent="0.2">
      <c r="A3" t="s">
        <v>21</v>
      </c>
      <c r="B3">
        <f>NBP-4</f>
        <v>54</v>
      </c>
    </row>
    <row r="6" spans="1:8" x14ac:dyDescent="0.2">
      <c r="A6" t="s">
        <v>22</v>
      </c>
      <c r="C6" s="35" t="str">
        <f>IF($A6&lt;&gt;"",$A6,"")</f>
        <v>Paramètre récap</v>
      </c>
      <c r="D6" s="37">
        <f>IF($A6&lt;&gt;"",$B6,"")</f>
        <v>0</v>
      </c>
      <c r="E6" s="48"/>
      <c r="F6" s="37" t="str">
        <f>IF($A6&lt;&gt;"","…......","")</f>
        <v>…......</v>
      </c>
      <c r="G6" s="37" t="str">
        <f>IF($A6&lt;&gt;"","…………","")</f>
        <v>…………</v>
      </c>
      <c r="H6" s="36" t="str">
        <f>IF($A6&lt;&gt;"","…………………","")</f>
        <v>…………………</v>
      </c>
    </row>
    <row r="8" spans="1:8" x14ac:dyDescent="0.2">
      <c r="A8" s="20" t="s">
        <v>30</v>
      </c>
      <c r="B8">
        <v>20</v>
      </c>
    </row>
    <row r="10" spans="1:8" x14ac:dyDescent="0.2">
      <c r="A10" t="str">
        <f>" TVA "&amp; TEXT(TVA,"00.0")&amp;" %"</f>
        <v xml:space="preserve"> TVA 20.0 %</v>
      </c>
    </row>
  </sheetData>
  <phoneticPr fontId="4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/>
  <dimension ref="A1"/>
  <sheetViews>
    <sheetView workbookViewId="0">
      <selection sqref="A1:XFD1048576"/>
    </sheetView>
  </sheetViews>
  <sheetFormatPr baseColWidth="10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Bordereau</vt:lpstr>
      <vt:lpstr>Récapitulation</vt:lpstr>
      <vt:lpstr>Parametre Longeur de page</vt:lpstr>
      <vt:lpstr>Création récap</vt:lpstr>
      <vt:lpstr>_NP1</vt:lpstr>
      <vt:lpstr>Bordereau!Impression_des_titres</vt:lpstr>
      <vt:lpstr>NBP</vt:lpstr>
      <vt:lpstr>TVA</vt:lpstr>
      <vt:lpstr>TVAtxt</vt:lpstr>
      <vt:lpstr>Bordereau!Zone_d_impression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 Leleu - BET Louvet</dc:creator>
  <cp:lastModifiedBy>Pascal Leleu - BET Louvet</cp:lastModifiedBy>
  <cp:lastPrinted>2025-07-11T09:38:20Z</cp:lastPrinted>
  <dcterms:created xsi:type="dcterms:W3CDTF">2007-01-25T15:56:52Z</dcterms:created>
  <dcterms:modified xsi:type="dcterms:W3CDTF">2025-07-11T09:38:25Z</dcterms:modified>
</cp:coreProperties>
</file>